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577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40" i="4" l="1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1" i="4"/>
  <c r="J31" i="4"/>
  <c r="K30" i="4"/>
  <c r="J30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1" i="4"/>
  <c r="J41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19" i="2" l="1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9" i="2"/>
  <c r="K39" i="2"/>
  <c r="J40" i="2"/>
  <c r="K40" i="2"/>
  <c r="J41" i="2"/>
  <c r="K41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9" i="1"/>
  <c r="K39" i="1"/>
  <c r="J40" i="1"/>
  <c r="K40" i="1"/>
  <c r="J41" i="1"/>
  <c r="K41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<sst xmlns="http://schemas.openxmlformats.org/spreadsheetml/2006/main" count="835" uniqueCount="173">
  <si>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</si>
  <si>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</si>
  <si>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</si>
  <si>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</si>
  <si>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</si>
  <si>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</si>
  <si>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</si>
  <si>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</si>
  <si>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</si>
  <si>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</si>
  <si>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</si>
  <si>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</si>
  <si>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</si>
  <si>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</si>
  <si>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</si>
  <si>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</si>
  <si>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</si>
  <si>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</si>
  <si>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</si>
  <si>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</si>
  <si>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</si>
  <si>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</si>
  <si>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</si>
  <si>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</si>
  <si>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</si>
  <si>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</si>
  <si>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</si>
  <si>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</si>
  <si>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</si>
  <si>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</si>
  <si>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</si>
  <si>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</si>
  <si>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</si>
  <si>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</si>
  <si>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</si>
  <si>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</si>
  <si>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</si>
  <si>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</si>
  <si>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</si>
  <si>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</si>
  <si>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</si>
  <si>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</si>
  <si>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</si>
  <si>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</si>
  <si>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</si>
  <si>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</si>
  <si>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</si>
  <si>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</si>
  <si>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</si>
  <si>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</si>
  <si>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</si>
  <si>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</si>
  <si>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</si>
  <si>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</si>
  <si>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</si>
  <si>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</si>
  <si>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</si>
  <si>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</si>
  <si>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</si>
  <si>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</si>
  <si>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</si>
  <si>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</si>
  <si>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</si>
  <si>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Table</t>
  </si>
  <si>
    <t>QH110H Chair</t>
  </si>
  <si>
    <t>QH110I Bed</t>
  </si>
  <si>
    <t>QH110J Sofa</t>
  </si>
  <si>
    <t>QH110K Cupboard</t>
  </si>
  <si>
    <t>QH110L Computer</t>
  </si>
  <si>
    <t>QH110M Clock</t>
  </si>
  <si>
    <t>QH110N Fan</t>
  </si>
  <si>
    <t>QH110O Dhiki/jato--wooden thresher/grain grinding stone</t>
  </si>
  <si>
    <t>QH117 Number of rooms used for sleeping</t>
  </si>
  <si>
    <t>QH118A Watch</t>
  </si>
  <si>
    <t>QH118B Bicycle</t>
  </si>
  <si>
    <t>QH118C Motorcycle or Scooter</t>
  </si>
  <si>
    <t>QH118D Three wheel tempo</t>
  </si>
  <si>
    <t>QH118E Animal-drawn cart</t>
  </si>
  <si>
    <t>QH118F Car or Truck</t>
  </si>
  <si>
    <t>QH119 Own land usable for agriculture</t>
  </si>
  <si>
    <t>QH121 Livestock, herds or farm animals</t>
  </si>
  <si>
    <t>QH122A Buffalo</t>
  </si>
  <si>
    <t>QH122B Cows / bulls</t>
  </si>
  <si>
    <t>QH122C Horses / donkeys / mules</t>
  </si>
  <si>
    <t>QH122D Goats</t>
  </si>
  <si>
    <t>QH122E Sheep</t>
  </si>
  <si>
    <t>QH122F Chickens</t>
  </si>
  <si>
    <t>QH122G Ducks</t>
  </si>
  <si>
    <t>QH122H Pigs</t>
  </si>
  <si>
    <t>QH122I Yaks</t>
  </si>
  <si>
    <t>QH123 Bank account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</si>
  <si>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</si>
  <si>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</si>
  <si>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</si>
  <si>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</si>
  <si>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</si>
  <si>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</si>
  <si>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</si>
  <si>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</si>
  <si>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</si>
  <si>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</si>
  <si>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</si>
  <si>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h2orain Water from rain</t>
  </si>
  <si>
    <t>h2otruck Water from tanker truck</t>
  </si>
  <si>
    <t>h2osurf Surface water-river, lake, dam, etc.</t>
  </si>
  <si>
    <t>h2odhara Stone tap/dhara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</si>
  <si>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</si>
  <si>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</si>
  <si>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</si>
  <si>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</si>
  <si>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</si>
  <si>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</si>
  <si>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latpit Traditional pit latrine</t>
  </si>
  <si>
    <t>latpits Pit latrine with slab</t>
  </si>
  <si>
    <t>latvip VIP latrine</t>
  </si>
  <si>
    <t>latcomp Composting toilet/ecosan</t>
  </si>
  <si>
    <t>latpail Bucket toilet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</si>
  <si>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</si>
  <si>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</si>
  <si>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</si>
  <si>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</si>
  <si>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woodfloo Rudimentary wood plank, palm, bamboo floor</t>
  </si>
  <si>
    <t>cemtfloo Cement floor</t>
  </si>
  <si>
    <t>vinlfloo Vinyl, asphalt strip floor</t>
  </si>
  <si>
    <t>tilefloo Ceramic tile floor</t>
  </si>
  <si>
    <t>rugfloo Carpeted floor</t>
  </si>
  <si>
    <t>prqfloo Polished wood floor</t>
  </si>
  <si>
    <t>othfloo Other type of flooring</t>
  </si>
  <si>
    <t>nowall No walls</t>
  </si>
  <si>
    <t>natwall Cane/palm/trunks/dirt walls</t>
  </si>
  <si>
    <t>mudwall Bamboo with mud walls</t>
  </si>
  <si>
    <t>stonwall Stone walls with lime/cement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</si>
  <si>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</si>
  <si>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</si>
  <si>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</si>
  <si>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</si>
  <si>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</si>
  <si>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</si>
  <si>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</si>
  <si>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</si>
  <si>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</si>
  <si>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</si>
  <si>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</si>
  <si>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Palm / bamboo roof</t>
  </si>
  <si>
    <t>wproof Wood planks roof</t>
  </si>
  <si>
    <t>metroof Iron sheet roof</t>
  </si>
  <si>
    <t>woodroof Wood roof</t>
  </si>
  <si>
    <t>asbroof Calamine / cement fiber roof</t>
  </si>
  <si>
    <t>tileroof Ceramic tile roof</t>
  </si>
  <si>
    <t>cmtroof Concrete roof</t>
  </si>
  <si>
    <t>shngroof Roofing shingles roof</t>
  </si>
  <si>
    <t>othroof Other type of roof</t>
  </si>
  <si>
    <t>cookelec Electricity for cooking</t>
  </si>
  <si>
    <t>cooklpg LPG for cooking</t>
  </si>
  <si>
    <t>cookngas Natural gas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</si>
  <si>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</si>
  <si>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</si>
  <si>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</si>
  <si>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</si>
  <si>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</si>
  <si>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cookstraw Straw, shrubs, grass for cooking</t>
  </si>
  <si>
    <t>cookcrop Agricultural crop for cooking</t>
  </si>
  <si>
    <t>cookdung Dung for cooking</t>
  </si>
  <si>
    <t>cooknone Does not cook</t>
  </si>
  <si>
    <t>cookoth Other fuel for cooking</t>
  </si>
  <si>
    <t>landarea</t>
  </si>
  <si>
    <t>Std. Error of Mean</t>
  </si>
  <si>
    <t xml:space="preserve">a. Dependent Variable: FAC1_1 REGR factor score   1 for analysis 1
</t>
  </si>
  <si>
    <t xml:space="preserve">Combined Score= -0.336 + 0.816* Rural Score </t>
  </si>
  <si>
    <t>Combined Score= 0.821 + 0.916 * Urban Score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</si>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</sst>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</cellStyleXfs>
  <cellXfs count="182">
    <xf numFmtId="0" fontId="0" fillId="0" borderId="0" xfId="0"/>
    <xf numFmtId="0" fontId="1" fillId="0" borderId="18" xfId="0" applyFont="1" applyBorder="1" applyAlignment="1">
      <alignment horizontal="center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7" fillId="0" borderId="25" xfId="4" applyFont="1" applyBorder="1" applyAlignment="1">
      <alignment horizontal="center" wrapText="1"/>
    </xf>
    <xf numFmtId="0" fontId="7" fillId="0" borderId="26" xfId="4" applyFont="1" applyBorder="1" applyAlignment="1">
      <alignment horizontal="center" wrapText="1"/>
    </xf>
    <xf numFmtId="0" fontId="7" fillId="0" borderId="33" xfId="4" applyFont="1" applyBorder="1" applyAlignment="1">
      <alignment horizontal="center" wrapText="1"/>
    </xf>
    <xf numFmtId="0" fontId="7" fillId="0" borderId="5" xfId="4" applyFont="1" applyBorder="1" applyAlignment="1">
      <alignment horizontal="left" vertical="top" wrapText="1"/>
    </xf>
    <xf numFmtId="164" fontId="7" fillId="0" borderId="6" xfId="4" applyNumberFormat="1" applyFont="1" applyBorder="1" applyAlignment="1">
      <alignment horizontal="right" vertical="top"/>
    </xf>
    <xf numFmtId="164" fontId="7" fillId="0" borderId="7" xfId="4" applyNumberFormat="1" applyFont="1" applyBorder="1" applyAlignment="1">
      <alignment horizontal="right" vertical="top"/>
    </xf>
    <xf numFmtId="164" fontId="7" fillId="0" borderId="8" xfId="4" applyNumberFormat="1" applyFont="1" applyBorder="1" applyAlignment="1">
      <alignment horizontal="right" vertical="top"/>
    </xf>
    <xf numFmtId="0" fontId="7" fillId="0" borderId="9" xfId="4" applyFont="1" applyBorder="1" applyAlignment="1">
      <alignment horizontal="left" vertical="top" wrapText="1"/>
    </xf>
    <xf numFmtId="164" fontId="7" fillId="0" borderId="10" xfId="4" applyNumberFormat="1" applyFont="1" applyBorder="1" applyAlignment="1">
      <alignment horizontal="right" vertical="top"/>
    </xf>
    <xf numFmtId="164" fontId="7" fillId="0" borderId="11" xfId="4" applyNumberFormat="1" applyFont="1" applyBorder="1" applyAlignment="1">
      <alignment horizontal="right" vertical="top"/>
    </xf>
    <xf numFmtId="164" fontId="7" fillId="0" borderId="12" xfId="4" applyNumberFormat="1" applyFont="1" applyBorder="1" applyAlignment="1">
      <alignment horizontal="right" vertical="top"/>
    </xf>
    <xf numFmtId="167" fontId="7" fillId="0" borderId="10" xfId="4" applyNumberFormat="1" applyFont="1" applyBorder="1" applyAlignment="1">
      <alignment horizontal="right" vertical="top"/>
    </xf>
    <xf numFmtId="0" fontId="4" fillId="0" borderId="0" xfId="3" applyFont="1" applyBorder="1" applyAlignment="1">
      <alignment horizontal="left" vertical="top" wrapText="1"/>
    </xf>
    <xf numFmtId="0" fontId="7" fillId="0" borderId="34" xfId="4" applyFont="1" applyBorder="1" applyAlignment="1">
      <alignment horizontal="left" vertical="top" wrapText="1"/>
    </xf>
    <xf numFmtId="164" fontId="7" fillId="0" borderId="35" xfId="4" applyNumberFormat="1" applyFont="1" applyBorder="1" applyAlignment="1">
      <alignment horizontal="right" vertical="top"/>
    </xf>
    <xf numFmtId="164" fontId="7" fillId="0" borderId="36" xfId="4" applyNumberFormat="1" applyFont="1" applyBorder="1" applyAlignment="1">
      <alignment horizontal="right" vertical="top"/>
    </xf>
    <xf numFmtId="164" fontId="7" fillId="0" borderId="37" xfId="4" applyNumberFormat="1" applyFont="1" applyBorder="1" applyAlignment="1">
      <alignment horizontal="right" vertical="top"/>
    </xf>
    <xf numFmtId="0" fontId="7" fillId="0" borderId="19" xfId="4" applyFont="1" applyBorder="1" applyAlignment="1">
      <alignment horizontal="left" vertical="top" wrapText="1"/>
    </xf>
    <xf numFmtId="166" fontId="7" fillId="0" borderId="5" xfId="4" applyNumberFormat="1" applyFont="1" applyBorder="1" applyAlignment="1">
      <alignment horizontal="right" vertical="top"/>
    </xf>
    <xf numFmtId="0" fontId="7" fillId="0" borderId="31" xfId="4" applyFont="1" applyBorder="1" applyAlignment="1">
      <alignment horizontal="left" vertical="top" wrapText="1"/>
    </xf>
    <xf numFmtId="166" fontId="7" fillId="0" borderId="9" xfId="4" applyNumberFormat="1" applyFont="1" applyBorder="1" applyAlignment="1">
      <alignment horizontal="right" vertical="top"/>
    </xf>
    <xf numFmtId="169" fontId="7" fillId="0" borderId="9" xfId="4" applyNumberFormat="1" applyFont="1" applyBorder="1" applyAlignment="1">
      <alignment horizontal="right" vertical="top"/>
    </xf>
    <xf numFmtId="170" fontId="7" fillId="0" borderId="9" xfId="4" applyNumberFormat="1" applyFont="1" applyBorder="1" applyAlignment="1">
      <alignment horizontal="right" vertical="top"/>
    </xf>
    <xf numFmtId="168" fontId="7" fillId="0" borderId="9" xfId="4" applyNumberFormat="1" applyFont="1" applyBorder="1" applyAlignment="1">
      <alignment horizontal="right" vertical="top"/>
    </xf>
    <xf numFmtId="165" fontId="7" fillId="0" borderId="9" xfId="4" applyNumberFormat="1" applyFont="1" applyBorder="1" applyAlignment="1">
      <alignment horizontal="right" vertical="top"/>
    </xf>
    <xf numFmtId="0" fontId="7" fillId="0" borderId="24" xfId="4" applyFont="1" applyBorder="1" applyAlignment="1">
      <alignment horizontal="left" vertical="top" wrapText="1"/>
    </xf>
    <xf numFmtId="169" fontId="7" fillId="0" borderId="13" xfId="4" applyNumberFormat="1" applyFont="1" applyBorder="1" applyAlignment="1">
      <alignment horizontal="right" vertical="top"/>
    </xf>
    <xf numFmtId="0" fontId="7" fillId="0" borderId="22" xfId="4" applyFont="1" applyBorder="1" applyAlignment="1">
      <alignment horizontal="center" wrapText="1"/>
    </xf>
    <xf numFmtId="165" fontId="7" fillId="0" borderId="6" xfId="4" applyNumberFormat="1" applyFont="1" applyBorder="1" applyAlignment="1">
      <alignment horizontal="right" vertical="top"/>
    </xf>
    <xf numFmtId="165" fontId="7" fillId="0" borderId="7" xfId="4" applyNumberFormat="1" applyFont="1" applyBorder="1" applyAlignment="1">
      <alignment horizontal="right" vertical="top"/>
    </xf>
    <xf numFmtId="0" fontId="6" fillId="0" borderId="7" xfId="4" applyBorder="1" applyAlignment="1">
      <alignment horizontal="center" vertical="center"/>
    </xf>
    <xf numFmtId="165" fontId="7" fillId="0" borderId="8" xfId="4" applyNumberFormat="1" applyFont="1" applyBorder="1" applyAlignment="1">
      <alignment horizontal="right" vertical="top"/>
    </xf>
    <xf numFmtId="165" fontId="7" fillId="0" borderId="14" xfId="4" applyNumberFormat="1" applyFont="1" applyBorder="1" applyAlignment="1">
      <alignment horizontal="right" vertical="top"/>
    </xf>
    <xf numFmtId="165" fontId="7" fillId="0" borderId="15" xfId="4" applyNumberFormat="1" applyFont="1" applyBorder="1" applyAlignment="1">
      <alignment horizontal="right" vertical="top"/>
    </xf>
    <xf numFmtId="165" fontId="7" fillId="0" borderId="16" xfId="4" applyNumberFormat="1" applyFont="1" applyBorder="1" applyAlignment="1">
      <alignment horizontal="right" vertical="top"/>
    </xf>
    <xf numFmtId="0" fontId="6" fillId="0" borderId="1" xfId="5" applyBorder="1" applyAlignment="1">
      <alignment horizontal="center" vertical="center" wrapText="1"/>
    </xf>
    <xf numFmtId="0" fontId="7" fillId="0" borderId="2" xfId="5" applyFont="1" applyBorder="1" applyAlignment="1">
      <alignment horizontal="center" wrapText="1"/>
    </xf>
    <xf numFmtId="0" fontId="7" fillId="0" borderId="3" xfId="5" applyFont="1" applyBorder="1" applyAlignment="1">
      <alignment horizontal="center" wrapText="1"/>
    </xf>
    <xf numFmtId="0" fontId="7" fillId="0" borderId="4" xfId="5" applyFont="1" applyBorder="1" applyAlignment="1">
      <alignment horizontal="center" wrapText="1"/>
    </xf>
    <xf numFmtId="0" fontId="7" fillId="0" borderId="5" xfId="5" applyFont="1" applyBorder="1" applyAlignment="1">
      <alignment horizontal="left" vertical="top" wrapText="1"/>
    </xf>
    <xf numFmtId="164" fontId="7" fillId="0" borderId="6" xfId="5" applyNumberFormat="1" applyFont="1" applyBorder="1" applyAlignment="1">
      <alignment horizontal="right" vertical="top"/>
    </xf>
    <xf numFmtId="166" fontId="7" fillId="0" borderId="7" xfId="5" applyNumberFormat="1" applyFont="1" applyBorder="1" applyAlignment="1">
      <alignment horizontal="right" vertical="top"/>
    </xf>
    <xf numFmtId="166" fontId="7" fillId="0" borderId="8" xfId="5" applyNumberFormat="1" applyFont="1" applyBorder="1" applyAlignment="1">
      <alignment horizontal="right" vertical="top"/>
    </xf>
    <xf numFmtId="0" fontId="7" fillId="0" borderId="9" xfId="5" applyFont="1" applyBorder="1" applyAlignment="1">
      <alignment horizontal="left" vertical="top" wrapText="1"/>
    </xf>
    <xf numFmtId="164" fontId="7" fillId="0" borderId="10" xfId="5" applyNumberFormat="1" applyFont="1" applyBorder="1" applyAlignment="1">
      <alignment horizontal="right" vertical="top"/>
    </xf>
    <xf numFmtId="166" fontId="7" fillId="0" borderId="11" xfId="5" applyNumberFormat="1" applyFont="1" applyBorder="1" applyAlignment="1">
      <alignment horizontal="right" vertical="top"/>
    </xf>
    <xf numFmtId="166" fontId="7" fillId="0" borderId="12" xfId="5" applyNumberFormat="1" applyFont="1" applyBorder="1" applyAlignment="1">
      <alignment horizontal="right" vertical="top"/>
    </xf>
    <xf numFmtId="167" fontId="7" fillId="0" borderId="10" xfId="5" applyNumberFormat="1" applyFont="1" applyBorder="1" applyAlignment="1">
      <alignment horizontal="right" vertical="top"/>
    </xf>
    <xf numFmtId="0" fontId="7" fillId="0" borderId="13" xfId="5" applyFont="1" applyBorder="1" applyAlignment="1">
      <alignment horizontal="left" vertical="top" wrapText="1"/>
    </xf>
    <xf numFmtId="167" fontId="7" fillId="0" borderId="14" xfId="5" applyNumberFormat="1" applyFont="1" applyBorder="1" applyAlignment="1">
      <alignment horizontal="right" vertical="top"/>
    </xf>
    <xf numFmtId="166" fontId="7" fillId="0" borderId="15" xfId="5" applyNumberFormat="1" applyFont="1" applyBorder="1" applyAlignment="1">
      <alignment horizontal="right" vertical="top"/>
    </xf>
    <xf numFmtId="166" fontId="7" fillId="0" borderId="16" xfId="5" applyNumberFormat="1" applyFont="1" applyBorder="1" applyAlignment="1">
      <alignment horizontal="right" vertical="top"/>
    </xf>
    <xf numFmtId="0" fontId="6" fillId="0" borderId="0" xfId="5"/>
    <xf numFmtId="0" fontId="6" fillId="0" borderId="1" xfId="6" applyBorder="1" applyAlignment="1">
      <alignment horizontal="center" vertical="center" wrapText="1"/>
    </xf>
    <xf numFmtId="0" fontId="7" fillId="0" borderId="2" xfId="6" applyFont="1" applyBorder="1" applyAlignment="1">
      <alignment horizontal="center" wrapText="1"/>
    </xf>
    <xf numFmtId="0" fontId="7" fillId="0" borderId="3" xfId="6" applyFont="1" applyBorder="1" applyAlignment="1">
      <alignment horizontal="center" wrapText="1"/>
    </xf>
    <xf numFmtId="0" fontId="7" fillId="0" borderId="4" xfId="6" applyFont="1" applyBorder="1" applyAlignment="1">
      <alignment horizontal="center" wrapText="1"/>
    </xf>
    <xf numFmtId="0" fontId="7" fillId="0" borderId="5" xfId="6" applyFont="1" applyBorder="1" applyAlignment="1">
      <alignment horizontal="left" vertical="top" wrapText="1"/>
    </xf>
    <xf numFmtId="164" fontId="7" fillId="0" borderId="6" xfId="6" applyNumberFormat="1" applyFont="1" applyBorder="1" applyAlignment="1">
      <alignment horizontal="right" vertical="top"/>
    </xf>
    <xf numFmtId="166" fontId="7" fillId="0" borderId="7" xfId="6" applyNumberFormat="1" applyFont="1" applyBorder="1" applyAlignment="1">
      <alignment horizontal="right" vertical="top"/>
    </xf>
    <xf numFmtId="166" fontId="7" fillId="0" borderId="8" xfId="6" applyNumberFormat="1" applyFont="1" applyBorder="1" applyAlignment="1">
      <alignment horizontal="right" vertical="top"/>
    </xf>
    <xf numFmtId="0" fontId="7" fillId="0" borderId="9" xfId="6" applyFont="1" applyBorder="1" applyAlignment="1">
      <alignment horizontal="left" vertical="top" wrapText="1"/>
    </xf>
    <xf numFmtId="164" fontId="7" fillId="0" borderId="10" xfId="6" applyNumberFormat="1" applyFont="1" applyBorder="1" applyAlignment="1">
      <alignment horizontal="right" vertical="top"/>
    </xf>
    <xf numFmtId="166" fontId="7" fillId="0" borderId="11" xfId="6" applyNumberFormat="1" applyFont="1" applyBorder="1" applyAlignment="1">
      <alignment horizontal="right" vertical="top"/>
    </xf>
    <xf numFmtId="166" fontId="7" fillId="0" borderId="12" xfId="6" applyNumberFormat="1" applyFont="1" applyBorder="1" applyAlignment="1">
      <alignment horizontal="right" vertical="top"/>
    </xf>
    <xf numFmtId="167" fontId="7" fillId="0" borderId="10" xfId="6" applyNumberFormat="1" applyFont="1" applyBorder="1" applyAlignment="1">
      <alignment horizontal="right" vertical="top"/>
    </xf>
    <xf numFmtId="0" fontId="7" fillId="0" borderId="13" xfId="6" applyFont="1" applyBorder="1" applyAlignment="1">
      <alignment horizontal="left" vertical="top" wrapText="1"/>
    </xf>
    <xf numFmtId="167" fontId="7" fillId="0" borderId="14" xfId="6" applyNumberFormat="1" applyFont="1" applyBorder="1" applyAlignment="1">
      <alignment horizontal="right" vertical="top"/>
    </xf>
    <xf numFmtId="166" fontId="7" fillId="0" borderId="15" xfId="6" applyNumberFormat="1" applyFont="1" applyBorder="1" applyAlignment="1">
      <alignment horizontal="right" vertical="top"/>
    </xf>
    <xf numFmtId="166" fontId="7" fillId="0" borderId="16" xfId="6" applyNumberFormat="1" applyFont="1" applyBorder="1" applyAlignment="1">
      <alignment horizontal="right" vertical="top"/>
    </xf>
    <xf numFmtId="0" fontId="6" fillId="0" borderId="0" xfId="6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71" fontId="0" fillId="0" borderId="0" xfId="0" applyNumberFormat="1"/>
    <xf numFmtId="171" fontId="7" fillId="0" borderId="3" xfId="5" applyNumberFormat="1" applyFont="1" applyBorder="1" applyAlignment="1">
      <alignment horizontal="center" wrapText="1"/>
    </xf>
    <xf numFmtId="171" fontId="7" fillId="0" borderId="7" xfId="5" applyNumberFormat="1" applyFont="1" applyBorder="1" applyAlignment="1">
      <alignment horizontal="right" vertical="top"/>
    </xf>
    <xf numFmtId="171" fontId="7" fillId="0" borderId="11" xfId="5" applyNumberFormat="1" applyFont="1" applyBorder="1" applyAlignment="1">
      <alignment horizontal="right" vertical="top"/>
    </xf>
    <xf numFmtId="171" fontId="7" fillId="0" borderId="15" xfId="5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0" fillId="0" borderId="0" xfId="0" applyNumberFormat="1" applyBorder="1"/>
    <xf numFmtId="171" fontId="7" fillId="0" borderId="5" xfId="5" applyNumberFormat="1" applyFont="1" applyBorder="1" applyAlignment="1">
      <alignment horizontal="center" wrapText="1"/>
    </xf>
    <xf numFmtId="171" fontId="7" fillId="0" borderId="17" xfId="5" applyNumberFormat="1" applyFont="1" applyBorder="1" applyAlignment="1">
      <alignment horizontal="center" wrapText="1"/>
    </xf>
    <xf numFmtId="171" fontId="7" fillId="0" borderId="5" xfId="5" applyNumberFormat="1" applyFont="1" applyBorder="1" applyAlignment="1">
      <alignment horizontal="right" vertical="top"/>
    </xf>
    <xf numFmtId="171" fontId="7" fillId="0" borderId="9" xfId="5" applyNumberFormat="1" applyFont="1" applyBorder="1" applyAlignment="1">
      <alignment horizontal="right" vertical="top"/>
    </xf>
    <xf numFmtId="171" fontId="7" fillId="0" borderId="13" xfId="5" applyNumberFormat="1" applyFont="1" applyBorder="1" applyAlignment="1">
      <alignment horizontal="right" vertical="top"/>
    </xf>
    <xf numFmtId="171" fontId="7" fillId="0" borderId="3" xfId="6" applyNumberFormat="1" applyFont="1" applyBorder="1" applyAlignment="1">
      <alignment horizontal="center" wrapText="1"/>
    </xf>
    <xf numFmtId="171" fontId="7" fillId="0" borderId="7" xfId="6" applyNumberFormat="1" applyFont="1" applyBorder="1" applyAlignment="1">
      <alignment horizontal="right" vertical="top"/>
    </xf>
    <xf numFmtId="171" fontId="7" fillId="0" borderId="11" xfId="6" applyNumberFormat="1" applyFont="1" applyBorder="1" applyAlignment="1">
      <alignment horizontal="right" vertical="top"/>
    </xf>
    <xf numFmtId="171" fontId="7" fillId="0" borderId="15" xfId="6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7" fillId="0" borderId="5" xfId="6" applyNumberFormat="1" applyFont="1" applyBorder="1" applyAlignment="1">
      <alignment horizontal="center" wrapText="1"/>
    </xf>
    <xf numFmtId="171" fontId="7" fillId="0" borderId="17" xfId="6" applyNumberFormat="1" applyFont="1" applyBorder="1" applyAlignment="1">
      <alignment horizontal="center" wrapText="1"/>
    </xf>
    <xf numFmtId="171" fontId="7" fillId="0" borderId="5" xfId="6" applyNumberFormat="1" applyFont="1" applyBorder="1" applyAlignment="1">
      <alignment horizontal="right" vertical="top"/>
    </xf>
    <xf numFmtId="171" fontId="7" fillId="0" borderId="9" xfId="6" applyNumberFormat="1" applyFont="1" applyBorder="1" applyAlignment="1">
      <alignment horizontal="right" vertical="top"/>
    </xf>
    <xf numFmtId="171" fontId="7" fillId="0" borderId="13" xfId="6" applyNumberFormat="1" applyFont="1" applyBorder="1" applyAlignment="1">
      <alignment horizontal="right" vertical="top"/>
    </xf>
    <xf numFmtId="0" fontId="6" fillId="0" borderId="0" xfId="4" applyFont="1" applyBorder="1" applyAlignment="1">
      <alignment horizontal="center" vertical="center"/>
    </xf>
    <xf numFmtId="0" fontId="2" fillId="0" borderId="0" xfId="7"/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7" fillId="0" borderId="0" xfId="5" applyFont="1" applyBorder="1" applyAlignment="1">
      <alignment horizontal="left" vertical="top"/>
    </xf>
    <xf numFmtId="0" fontId="6" fillId="0" borderId="1" xfId="5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 wrapText="1"/>
    </xf>
    <xf numFmtId="0" fontId="6" fillId="0" borderId="0" xfId="6" applyFont="1" applyBorder="1" applyAlignment="1">
      <alignment horizontal="center" vertical="center"/>
    </xf>
    <xf numFmtId="0" fontId="6" fillId="0" borderId="1" xfId="6" applyBorder="1" applyAlignment="1">
      <alignment horizontal="center" vertical="center" wrapText="1"/>
    </xf>
    <xf numFmtId="0" fontId="6" fillId="0" borderId="13" xfId="6" applyFont="1" applyBorder="1" applyAlignment="1">
      <alignment horizontal="center" vertical="center"/>
    </xf>
    <xf numFmtId="0" fontId="7" fillId="0" borderId="0" xfId="6" applyFont="1" applyBorder="1" applyAlignment="1">
      <alignment horizontal="left" vertical="top"/>
    </xf>
    <xf numFmtId="0" fontId="4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7" fillId="0" borderId="1" xfId="4" applyFont="1" applyBorder="1" applyAlignment="1">
      <alignment horizontal="left" wrapText="1"/>
    </xf>
    <xf numFmtId="0" fontId="6" fillId="0" borderId="19" xfId="4" applyFont="1" applyBorder="1" applyAlignment="1">
      <alignment horizontal="center" vertical="center"/>
    </xf>
    <xf numFmtId="0" fontId="6" fillId="0" borderId="23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wrapText="1"/>
    </xf>
    <xf numFmtId="0" fontId="6" fillId="0" borderId="21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wrapText="1"/>
    </xf>
    <xf numFmtId="0" fontId="6" fillId="0" borderId="15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wrapText="1"/>
    </xf>
    <xf numFmtId="0" fontId="6" fillId="0" borderId="16" xfId="4" applyFont="1" applyBorder="1" applyAlignment="1">
      <alignment horizontal="center" vertical="center"/>
    </xf>
    <xf numFmtId="0" fontId="7" fillId="0" borderId="27" xfId="4" applyFont="1" applyBorder="1" applyAlignment="1">
      <alignment horizontal="left" vertical="top" wrapText="1"/>
    </xf>
    <xf numFmtId="0" fontId="7" fillId="0" borderId="0" xfId="4" applyFont="1" applyBorder="1" applyAlignment="1">
      <alignment horizontal="left" vertical="top"/>
    </xf>
    <xf numFmtId="0" fontId="7" fillId="0" borderId="0" xfId="4" applyFont="1" applyBorder="1" applyAlignment="1">
      <alignment horizontal="left" wrapText="1"/>
    </xf>
    <xf numFmtId="0" fontId="6" fillId="0" borderId="1" xfId="4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wrapText="1"/>
    </xf>
    <xf numFmtId="0" fontId="6" fillId="0" borderId="32" xfId="4" applyFont="1" applyBorder="1" applyAlignment="1">
      <alignment horizontal="center" vertical="center"/>
    </xf>
    <xf numFmtId="0" fontId="7" fillId="0" borderId="23" xfId="4" applyFont="1" applyBorder="1" applyAlignment="1">
      <alignment horizontal="left" vertical="top" wrapText="1"/>
    </xf>
    <xf numFmtId="0" fontId="6" fillId="0" borderId="30" xfId="4" applyFont="1" applyBorder="1" applyAlignment="1">
      <alignment horizontal="center" vertical="center"/>
    </xf>
    <xf numFmtId="0" fontId="7" fillId="0" borderId="28" xfId="4" applyFont="1" applyBorder="1" applyAlignment="1">
      <alignment horizontal="left"/>
    </xf>
    <xf numFmtId="0" fontId="6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left" vertical="top" wrapText="1"/>
    </xf>
    <xf numFmtId="0" fontId="7" fillId="0" borderId="9" xfId="4" applyFont="1" applyBorder="1" applyAlignment="1">
      <alignment horizontal="left" vertical="top" wrapText="1"/>
    </xf>
    <xf numFmtId="0" fontId="6" fillId="0" borderId="31" xfId="4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 wrapText="1"/>
    </xf>
    <xf numFmtId="0" fontId="9" fillId="0" borderId="0" xfId="7" applyFont="1" applyBorder="1" applyAlignment="1">
      <alignment horizontal="center" vertical="center"/>
    </xf>
    <xf numFmtId="0" fontId="10" fillId="0" borderId="0" xfId="0" applyFont="1"/>
    <xf numFmtId="0" fontId="9" fillId="0" borderId="1" xfId="7" applyFont="1" applyBorder="1" applyAlignment="1">
      <alignment horizontal="center" vertical="center" wrapText="1"/>
    </xf>
    <xf numFmtId="0" fontId="4" fillId="0" borderId="5" xfId="7" applyFont="1" applyBorder="1" applyAlignment="1">
      <alignment horizontal="center" wrapText="1"/>
    </xf>
    <xf numFmtId="0" fontId="9" fillId="0" borderId="1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wrapText="1"/>
    </xf>
    <xf numFmtId="0" fontId="4" fillId="0" borderId="3" xfId="7" applyFont="1" applyBorder="1" applyAlignment="1">
      <alignment horizontal="center" wrapText="1"/>
    </xf>
    <xf numFmtId="0" fontId="4" fillId="0" borderId="4" xfId="7" applyFont="1" applyBorder="1" applyAlignment="1">
      <alignment horizontal="center" wrapText="1"/>
    </xf>
    <xf numFmtId="0" fontId="9" fillId="0" borderId="13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wrapText="1"/>
    </xf>
    <xf numFmtId="0" fontId="4" fillId="0" borderId="5" xfId="7" applyFont="1" applyBorder="1" applyAlignment="1">
      <alignment horizontal="left" vertical="top" wrapText="1"/>
    </xf>
    <xf numFmtId="164" fontId="4" fillId="0" borderId="6" xfId="7" applyNumberFormat="1" applyFont="1" applyBorder="1" applyAlignment="1">
      <alignment horizontal="right" vertical="center"/>
    </xf>
    <xf numFmtId="165" fontId="4" fillId="0" borderId="7" xfId="7" applyNumberFormat="1" applyFont="1" applyBorder="1" applyAlignment="1">
      <alignment horizontal="right" vertical="center"/>
    </xf>
    <xf numFmtId="166" fontId="4" fillId="0" borderId="7" xfId="7" applyNumberFormat="1" applyFont="1" applyBorder="1" applyAlignment="1">
      <alignment horizontal="right" vertical="center"/>
    </xf>
    <xf numFmtId="166" fontId="4" fillId="0" borderId="8" xfId="7" applyNumberFormat="1" applyFont="1" applyBorder="1" applyAlignment="1">
      <alignment horizontal="right" vertical="center"/>
    </xf>
    <xf numFmtId="165" fontId="4" fillId="0" borderId="5" xfId="7" applyNumberFormat="1" applyFont="1" applyBorder="1" applyAlignment="1">
      <alignment horizontal="right" vertical="center"/>
    </xf>
    <xf numFmtId="0" fontId="4" fillId="0" borderId="9" xfId="7" applyFont="1" applyBorder="1" applyAlignment="1">
      <alignment horizontal="left" vertical="top" wrapText="1"/>
    </xf>
    <xf numFmtId="164" fontId="4" fillId="0" borderId="10" xfId="7" applyNumberFormat="1" applyFont="1" applyBorder="1" applyAlignment="1">
      <alignment horizontal="right" vertical="center"/>
    </xf>
    <xf numFmtId="165" fontId="4" fillId="0" borderId="11" xfId="7" applyNumberFormat="1" applyFont="1" applyBorder="1" applyAlignment="1">
      <alignment horizontal="right" vertical="center"/>
    </xf>
    <xf numFmtId="166" fontId="4" fillId="0" borderId="11" xfId="7" applyNumberFormat="1" applyFont="1" applyBorder="1" applyAlignment="1">
      <alignment horizontal="right" vertical="center"/>
    </xf>
    <xf numFmtId="166" fontId="4" fillId="0" borderId="12" xfId="7" applyNumberFormat="1" applyFont="1" applyBorder="1" applyAlignment="1">
      <alignment horizontal="right" vertical="center"/>
    </xf>
    <xf numFmtId="165" fontId="4" fillId="0" borderId="9" xfId="7" applyNumberFormat="1" applyFont="1" applyBorder="1" applyAlignment="1">
      <alignment horizontal="right" vertical="center"/>
    </xf>
    <xf numFmtId="167" fontId="4" fillId="0" borderId="10" xfId="7" applyNumberFormat="1" applyFont="1" applyBorder="1" applyAlignment="1">
      <alignment horizontal="right" vertical="center"/>
    </xf>
    <xf numFmtId="168" fontId="4" fillId="0" borderId="11" xfId="7" applyNumberFormat="1" applyFont="1" applyBorder="1" applyAlignment="1">
      <alignment horizontal="right" vertical="center"/>
    </xf>
    <xf numFmtId="0" fontId="4" fillId="0" borderId="13" xfId="7" applyFont="1" applyBorder="1" applyAlignment="1">
      <alignment horizontal="left" vertical="top" wrapText="1"/>
    </xf>
    <xf numFmtId="167" fontId="4" fillId="0" borderId="14" xfId="7" applyNumberFormat="1" applyFont="1" applyBorder="1" applyAlignment="1">
      <alignment horizontal="right" vertical="center"/>
    </xf>
    <xf numFmtId="168" fontId="4" fillId="0" borderId="15" xfId="7" applyNumberFormat="1" applyFont="1" applyBorder="1" applyAlignment="1">
      <alignment horizontal="right" vertical="center"/>
    </xf>
    <xf numFmtId="166" fontId="4" fillId="0" borderId="15" xfId="7" applyNumberFormat="1" applyFont="1" applyBorder="1" applyAlignment="1">
      <alignment horizontal="right" vertical="center"/>
    </xf>
    <xf numFmtId="166" fontId="4" fillId="0" borderId="16" xfId="7" applyNumberFormat="1" applyFont="1" applyBorder="1" applyAlignment="1">
      <alignment horizontal="right" vertical="center"/>
    </xf>
    <xf numFmtId="165" fontId="4" fillId="0" borderId="13" xfId="7" applyNumberFormat="1" applyFont="1" applyBorder="1" applyAlignment="1">
      <alignment horizontal="right" vertical="center"/>
    </xf>
    <xf numFmtId="0" fontId="4" fillId="0" borderId="0" xfId="7" applyFont="1" applyBorder="1" applyAlignment="1">
      <alignment horizontal="left" vertical="top"/>
    </xf>
    <xf numFmtId="0" fontId="7" fillId="0" borderId="0" xfId="4" applyFont="1" applyBorder="1" applyAlignment="1">
      <alignment horizontal="left" vertical="top" wrapText="1"/>
    </xf>
    <xf numFmtId="169" fontId="7" fillId="0" borderId="0" xfId="4" applyNumberFormat="1" applyFont="1" applyBorder="1" applyAlignment="1">
      <alignment horizontal="right" vertical="top"/>
    </xf>
    <xf numFmtId="0" fontId="0" fillId="0" borderId="0" xfId="0" applyAlignment="1">
      <alignment horizontal="right"/>
    </xf>
  </cellXfs>
  <cellStyles count="8">
    <cellStyle name="Normal" xfId="0" builtinId="0"/>
    <cellStyle name="Normal_Composite" xfId="3"/>
    <cellStyle name="Normal_Composite_1" xfId="4"/>
    <cellStyle name="Normal_Rural" xfId="2"/>
    <cellStyle name="Normal_Rural_1" xfId="6"/>
    <cellStyle name="Normal_Urban" xfId="1"/>
    <cellStyle name="Normal_Urban (2)" xfId="7"/>
    <cellStyle name="Normal_Urban_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53</xdr:row>
      <xdr:rowOff>9525</xdr:rowOff>
    </xdr:from>
    <xdr:to>
      <xdr:col>7</xdr:col>
      <xdr:colOff>381000</xdr:colOff>
      <xdr:row>78</xdr:row>
      <xdr:rowOff>47625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109347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3"/>
  <sheetViews>
    <sheetView workbookViewId="0">
      <selection activeCell="G4" sqref="G4:H4"/>
    </sheetView>
  </sheetViews>
  <sheetFormatPr defaultRowHeight="15" x14ac:dyDescent="0.25"/>
  <cols>
    <col min="1" max="1" width="30.7109375" customWidth="1"/>
    <col min="3" max="3" width="8.85546875" style="82"/>
    <col min="7" max="7" width="29.85546875" customWidth="1"/>
    <col min="8" max="8" width="10.28515625" style="82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172</v>
      </c>
    </row>
    <row r="4" spans="1:11" ht="15.75" customHeight="1" thickBot="1" x14ac:dyDescent="0.3">
      <c r="G4" s="147" t="s">
        <v>8</v>
      </c>
      <c r="H4" s="148"/>
      <c r="I4" s="105"/>
    </row>
    <row r="5" spans="1:11" ht="15.75" thickBot="1" x14ac:dyDescent="0.3">
      <c r="A5" s="147" t="s">
        <v>0</v>
      </c>
      <c r="B5" s="148"/>
      <c r="C5" s="148"/>
      <c r="D5" s="148"/>
      <c r="E5" s="148"/>
      <c r="F5" s="149"/>
      <c r="G5" s="150" t="s">
        <v>3</v>
      </c>
      <c r="H5" s="151" t="s">
        <v>6</v>
      </c>
      <c r="I5" s="105"/>
      <c r="J5" s="108" t="s">
        <v>10</v>
      </c>
      <c r="K5" s="108"/>
    </row>
    <row r="6" spans="1:11" ht="27" thickBot="1" x14ac:dyDescent="0.3">
      <c r="A6" s="152" t="s">
        <v>3</v>
      </c>
      <c r="B6" s="153" t="s">
        <v>1</v>
      </c>
      <c r="C6" s="154" t="s">
        <v>170</v>
      </c>
      <c r="D6" s="154" t="s">
        <v>171</v>
      </c>
      <c r="E6" s="155" t="s">
        <v>2</v>
      </c>
      <c r="F6" s="149"/>
      <c r="G6" s="156"/>
      <c r="H6" s="157" t="s">
        <v>7</v>
      </c>
      <c r="I6" s="105"/>
      <c r="J6" s="1" t="s">
        <v>11</v>
      </c>
      <c r="K6" s="1" t="s">
        <v>12</v>
      </c>
    </row>
    <row r="7" spans="1:11" x14ac:dyDescent="0.25">
      <c r="A7" s="158" t="s">
        <v>57</v>
      </c>
      <c r="B7" s="159">
        <v>0.76953630149639751</v>
      </c>
      <c r="C7" s="160">
        <v>0.42114910134570316</v>
      </c>
      <c r="D7" s="161">
        <v>10826</v>
      </c>
      <c r="E7" s="162">
        <v>0</v>
      </c>
      <c r="F7" s="149"/>
      <c r="G7" s="158" t="s">
        <v>57</v>
      </c>
      <c r="H7" s="163">
        <v>4.9658894952757236E-2</v>
      </c>
      <c r="I7" s="105"/>
      <c r="J7">
        <f>((1-B7)/C7)*H7</f>
        <v>2.7174633776601495E-2</v>
      </c>
      <c r="K7">
        <f>((0-B7)/C7)*H7</f>
        <v>-9.073822604924528E-2</v>
      </c>
    </row>
    <row r="8" spans="1:11" x14ac:dyDescent="0.25">
      <c r="A8" s="164" t="s">
        <v>58</v>
      </c>
      <c r="B8" s="165">
        <v>0.51394790319600969</v>
      </c>
      <c r="C8" s="166">
        <v>0.49982850330180828</v>
      </c>
      <c r="D8" s="167">
        <v>10826</v>
      </c>
      <c r="E8" s="168">
        <v>0</v>
      </c>
      <c r="F8" s="149"/>
      <c r="G8" s="164" t="s">
        <v>58</v>
      </c>
      <c r="H8" s="169">
        <v>1.7650086094840811E-2</v>
      </c>
      <c r="I8" s="105"/>
      <c r="J8">
        <f t="shared" ref="J8:J18" si="0">((1-B8)/C8)*H8</f>
        <v>1.7163609715127048E-2</v>
      </c>
      <c r="K8">
        <f t="shared" ref="K8:K71" si="1">((0-B8)/C8)*H8</f>
        <v>-1.8148674354801775E-2</v>
      </c>
    </row>
    <row r="9" spans="1:11" x14ac:dyDescent="0.25">
      <c r="A9" s="164" t="s">
        <v>59</v>
      </c>
      <c r="B9" s="165">
        <v>0.46018843524847591</v>
      </c>
      <c r="C9" s="166">
        <v>0.49843554004862878</v>
      </c>
      <c r="D9" s="167">
        <v>10826</v>
      </c>
      <c r="E9" s="168">
        <v>0</v>
      </c>
      <c r="F9" s="149"/>
      <c r="G9" s="164" t="s">
        <v>59</v>
      </c>
      <c r="H9" s="169">
        <v>6.3672497659471111E-2</v>
      </c>
      <c r="I9" s="105"/>
      <c r="J9">
        <f t="shared" si="0"/>
        <v>6.8958065449834308E-2</v>
      </c>
      <c r="K9">
        <f t="shared" si="1"/>
        <v>-5.8786632797925148E-2</v>
      </c>
    </row>
    <row r="10" spans="1:11" x14ac:dyDescent="0.25">
      <c r="A10" s="164" t="s">
        <v>60</v>
      </c>
      <c r="B10" s="165">
        <v>0.73748383521152783</v>
      </c>
      <c r="C10" s="166">
        <v>0.44002194567055791</v>
      </c>
      <c r="D10" s="167">
        <v>10826</v>
      </c>
      <c r="E10" s="168">
        <v>0</v>
      </c>
      <c r="F10" s="149"/>
      <c r="G10" s="164" t="s">
        <v>60</v>
      </c>
      <c r="H10" s="169">
        <v>4.8594275446342025E-2</v>
      </c>
      <c r="I10" s="105"/>
      <c r="J10">
        <f t="shared" si="0"/>
        <v>2.8991242246811176E-2</v>
      </c>
      <c r="K10">
        <f t="shared" si="1"/>
        <v>-8.1444784693363984E-2</v>
      </c>
    </row>
    <row r="11" spans="1:11" x14ac:dyDescent="0.25">
      <c r="A11" s="164" t="s">
        <v>61</v>
      </c>
      <c r="B11" s="165">
        <v>0.10982819139109551</v>
      </c>
      <c r="C11" s="166">
        <v>0.3126899283064517</v>
      </c>
      <c r="D11" s="167">
        <v>10826</v>
      </c>
      <c r="E11" s="168">
        <v>0</v>
      </c>
      <c r="F11" s="149"/>
      <c r="G11" s="164" t="s">
        <v>61</v>
      </c>
      <c r="H11" s="169">
        <v>4.8776754676759584E-2</v>
      </c>
      <c r="I11" s="105"/>
      <c r="J11">
        <f t="shared" si="0"/>
        <v>0.138858619987691</v>
      </c>
      <c r="K11">
        <f t="shared" si="1"/>
        <v>-1.7132188353778624E-2</v>
      </c>
    </row>
    <row r="12" spans="1:11" x14ac:dyDescent="0.25">
      <c r="A12" s="164" t="s">
        <v>62</v>
      </c>
      <c r="B12" s="165">
        <v>0.11380011084426384</v>
      </c>
      <c r="C12" s="166">
        <v>0.31758300014419621</v>
      </c>
      <c r="D12" s="167">
        <v>10826</v>
      </c>
      <c r="E12" s="168">
        <v>0</v>
      </c>
      <c r="F12" s="149"/>
      <c r="G12" s="164" t="s">
        <v>62</v>
      </c>
      <c r="H12" s="169">
        <v>5.4361581537035408E-2</v>
      </c>
      <c r="I12" s="105"/>
      <c r="J12">
        <f t="shared" si="0"/>
        <v>0.15169334476523519</v>
      </c>
      <c r="K12">
        <f t="shared" si="1"/>
        <v>-1.9479487257741276E-2</v>
      </c>
    </row>
    <row r="13" spans="1:11" x14ac:dyDescent="0.25">
      <c r="A13" s="164" t="s">
        <v>63</v>
      </c>
      <c r="B13" s="165">
        <v>0.52041381858488822</v>
      </c>
      <c r="C13" s="166">
        <v>0.49960617710609134</v>
      </c>
      <c r="D13" s="167">
        <v>10826</v>
      </c>
      <c r="E13" s="168">
        <v>0</v>
      </c>
      <c r="F13" s="149"/>
      <c r="G13" s="164" t="s">
        <v>63</v>
      </c>
      <c r="H13" s="169">
        <v>6.2884589805602478E-2</v>
      </c>
      <c r="I13" s="105"/>
      <c r="J13">
        <f t="shared" si="0"/>
        <v>6.0364706596332543E-2</v>
      </c>
      <c r="K13">
        <f t="shared" si="1"/>
        <v>-6.5503612666359318E-2</v>
      </c>
    </row>
    <row r="14" spans="1:11" x14ac:dyDescent="0.25">
      <c r="A14" s="164" t="s">
        <v>64</v>
      </c>
      <c r="B14" s="165">
        <v>0.45455385183816738</v>
      </c>
      <c r="C14" s="166">
        <v>0.49795336278691293</v>
      </c>
      <c r="D14" s="167">
        <v>10826</v>
      </c>
      <c r="E14" s="168">
        <v>0</v>
      </c>
      <c r="F14" s="149"/>
      <c r="G14" s="164" t="s">
        <v>64</v>
      </c>
      <c r="H14" s="169">
        <v>6.0591675104352691E-2</v>
      </c>
      <c r="I14" s="105"/>
      <c r="J14">
        <f t="shared" si="0"/>
        <v>6.6370664938124171E-2</v>
      </c>
      <c r="K14">
        <f t="shared" si="1"/>
        <v>-5.5310760738443522E-2</v>
      </c>
    </row>
    <row r="15" spans="1:11" x14ac:dyDescent="0.25">
      <c r="A15" s="164" t="s">
        <v>65</v>
      </c>
      <c r="B15" s="165">
        <v>0.90134860520968041</v>
      </c>
      <c r="C15" s="166">
        <v>0.29820716180202611</v>
      </c>
      <c r="D15" s="167">
        <v>10826</v>
      </c>
      <c r="E15" s="168">
        <v>0</v>
      </c>
      <c r="F15" s="149"/>
      <c r="G15" s="164" t="s">
        <v>65</v>
      </c>
      <c r="H15" s="169">
        <v>3.3281068419498301E-2</v>
      </c>
      <c r="I15" s="105"/>
      <c r="J15">
        <f t="shared" si="0"/>
        <v>1.1009875818727761E-2</v>
      </c>
      <c r="K15">
        <f t="shared" si="1"/>
        <v>-0.10059397775200891</v>
      </c>
    </row>
    <row r="16" spans="1:11" x14ac:dyDescent="0.25">
      <c r="A16" s="164" t="s">
        <v>66</v>
      </c>
      <c r="B16" s="165">
        <v>0.13864769998152596</v>
      </c>
      <c r="C16" s="166">
        <v>0.345594484271875</v>
      </c>
      <c r="D16" s="167">
        <v>10826</v>
      </c>
      <c r="E16" s="168">
        <v>0</v>
      </c>
      <c r="F16" s="149"/>
      <c r="G16" s="164" t="s">
        <v>66</v>
      </c>
      <c r="H16" s="169">
        <v>5.4975714550859672E-2</v>
      </c>
      <c r="I16" s="105"/>
      <c r="J16">
        <f t="shared" si="0"/>
        <v>0.13702029496596269</v>
      </c>
      <c r="K16">
        <f t="shared" si="1"/>
        <v>-2.2055491983261129E-2</v>
      </c>
    </row>
    <row r="17" spans="1:11" x14ac:dyDescent="0.25">
      <c r="A17" s="164" t="s">
        <v>67</v>
      </c>
      <c r="B17" s="165">
        <v>0.42028450027711067</v>
      </c>
      <c r="C17" s="166">
        <v>0.4936273359182427</v>
      </c>
      <c r="D17" s="167">
        <v>10826</v>
      </c>
      <c r="E17" s="168">
        <v>0</v>
      </c>
      <c r="F17" s="149"/>
      <c r="G17" s="164" t="s">
        <v>67</v>
      </c>
      <c r="H17" s="169">
        <v>5.8468454998103367E-2</v>
      </c>
      <c r="I17" s="105"/>
      <c r="J17">
        <f t="shared" si="0"/>
        <v>6.8665301009311702E-2</v>
      </c>
      <c r="K17">
        <f t="shared" si="1"/>
        <v>-4.9781249138363334E-2</v>
      </c>
    </row>
    <row r="18" spans="1:11" x14ac:dyDescent="0.25">
      <c r="A18" s="164" t="s">
        <v>68</v>
      </c>
      <c r="B18" s="165">
        <v>8.2209495658599668E-2</v>
      </c>
      <c r="C18" s="166">
        <v>0.27469631333559918</v>
      </c>
      <c r="D18" s="167">
        <v>10826</v>
      </c>
      <c r="E18" s="168">
        <v>0</v>
      </c>
      <c r="F18" s="149"/>
      <c r="G18" s="164" t="s">
        <v>68</v>
      </c>
      <c r="H18" s="169">
        <v>4.4973653570110073E-2</v>
      </c>
      <c r="I18" s="105"/>
      <c r="J18">
        <f t="shared" si="0"/>
        <v>0.15026190810853354</v>
      </c>
      <c r="K18">
        <f t="shared" si="1"/>
        <v>-1.3459450303602542E-2</v>
      </c>
    </row>
    <row r="19" spans="1:11" x14ac:dyDescent="0.25">
      <c r="A19" s="164" t="s">
        <v>69</v>
      </c>
      <c r="B19" s="165">
        <v>0.44032883798263439</v>
      </c>
      <c r="C19" s="166">
        <v>0.49644951222006112</v>
      </c>
      <c r="D19" s="167">
        <v>10826</v>
      </c>
      <c r="E19" s="168">
        <v>0</v>
      </c>
      <c r="F19" s="149"/>
      <c r="G19" s="164" t="s">
        <v>69</v>
      </c>
      <c r="H19" s="169">
        <v>5.3850844507876326E-2</v>
      </c>
      <c r="I19" s="105"/>
      <c r="J19">
        <f>((1-B19)/C19)*H19</f>
        <v>6.0708619868640346E-2</v>
      </c>
      <c r="K19">
        <f t="shared" si="1"/>
        <v>-4.776332578211067E-2</v>
      </c>
    </row>
    <row r="20" spans="1:11" x14ac:dyDescent="0.25">
      <c r="A20" s="164" t="s">
        <v>70</v>
      </c>
      <c r="B20" s="165">
        <v>0.3588583040827637</v>
      </c>
      <c r="C20" s="166">
        <v>0.47968768598609535</v>
      </c>
      <c r="D20" s="167">
        <v>10826</v>
      </c>
      <c r="E20" s="168">
        <v>0</v>
      </c>
      <c r="F20" s="149"/>
      <c r="G20" s="164" t="s">
        <v>70</v>
      </c>
      <c r="H20" s="169">
        <v>6.5395506665355568E-2</v>
      </c>
      <c r="I20" s="105"/>
      <c r="J20">
        <f t="shared" ref="J20:J83" si="2">((1-B20)/C20)*H20</f>
        <v>8.7406425625877651E-2</v>
      </c>
      <c r="K20">
        <f t="shared" si="1"/>
        <v>-4.8922916518734288E-2</v>
      </c>
    </row>
    <row r="21" spans="1:11" x14ac:dyDescent="0.25">
      <c r="A21" s="164" t="s">
        <v>73</v>
      </c>
      <c r="B21" s="165">
        <v>0.71363888375531326</v>
      </c>
      <c r="C21" s="166">
        <v>0.45199755775645206</v>
      </c>
      <c r="D21" s="167">
        <v>10826</v>
      </c>
      <c r="E21" s="168">
        <v>4</v>
      </c>
      <c r="F21" s="149"/>
      <c r="G21" s="164" t="s">
        <v>73</v>
      </c>
      <c r="H21" s="169">
        <v>3.1328528301312331E-2</v>
      </c>
      <c r="I21" s="105"/>
      <c r="J21">
        <f t="shared" si="2"/>
        <v>1.9848054885953634E-2</v>
      </c>
      <c r="K21">
        <f t="shared" si="1"/>
        <v>-4.946322293779281E-2</v>
      </c>
    </row>
    <row r="22" spans="1:11" x14ac:dyDescent="0.25">
      <c r="A22" s="164" t="s">
        <v>74</v>
      </c>
      <c r="B22" s="165">
        <v>0.33478100166327845</v>
      </c>
      <c r="C22" s="166">
        <v>0.4718484540616445</v>
      </c>
      <c r="D22" s="167">
        <v>10826</v>
      </c>
      <c r="E22" s="168">
        <v>4</v>
      </c>
      <c r="F22" s="149"/>
      <c r="G22" s="164" t="s">
        <v>74</v>
      </c>
      <c r="H22" s="169">
        <v>3.0098541028892097E-2</v>
      </c>
      <c r="I22" s="105"/>
      <c r="J22">
        <f t="shared" si="2"/>
        <v>4.2433372711698093E-2</v>
      </c>
      <c r="K22">
        <f t="shared" si="1"/>
        <v>-2.1355203408040303E-2</v>
      </c>
    </row>
    <row r="23" spans="1:11" x14ac:dyDescent="0.25">
      <c r="A23" s="164" t="s">
        <v>75</v>
      </c>
      <c r="B23" s="165">
        <v>0.11199408612086488</v>
      </c>
      <c r="C23" s="166">
        <v>0.31531547567937568</v>
      </c>
      <c r="D23" s="167">
        <v>10826</v>
      </c>
      <c r="E23" s="168">
        <v>4</v>
      </c>
      <c r="F23" s="149"/>
      <c r="G23" s="164" t="s">
        <v>75</v>
      </c>
      <c r="H23" s="169">
        <v>4.9283021521992015E-2</v>
      </c>
      <c r="I23" s="105"/>
      <c r="J23">
        <f t="shared" si="2"/>
        <v>0.13879310703373801</v>
      </c>
      <c r="K23">
        <f t="shared" si="1"/>
        <v>-1.7504396017158214E-2</v>
      </c>
    </row>
    <row r="24" spans="1:11" x14ac:dyDescent="0.25">
      <c r="A24" s="164" t="s">
        <v>76</v>
      </c>
      <c r="B24" s="165">
        <v>4.712622435778969E-3</v>
      </c>
      <c r="C24" s="166">
        <v>6.8477103778364926E-2</v>
      </c>
      <c r="D24" s="167">
        <v>10826</v>
      </c>
      <c r="E24" s="168">
        <v>4</v>
      </c>
      <c r="F24" s="149"/>
      <c r="G24" s="164" t="s">
        <v>76</v>
      </c>
      <c r="H24" s="169">
        <v>6.6539650725932799E-3</v>
      </c>
      <c r="I24" s="105"/>
      <c r="J24">
        <f t="shared" si="2"/>
        <v>9.6712727058962944E-2</v>
      </c>
      <c r="K24">
        <f t="shared" si="1"/>
        <v>-4.5792861201440077E-4</v>
      </c>
    </row>
    <row r="25" spans="1:11" x14ac:dyDescent="0.25">
      <c r="A25" s="164" t="s">
        <v>77</v>
      </c>
      <c r="B25" s="165">
        <v>2.3101090371465537E-2</v>
      </c>
      <c r="C25" s="166">
        <v>0.15020378071805635</v>
      </c>
      <c r="D25" s="167">
        <v>10826</v>
      </c>
      <c r="E25" s="168">
        <v>4</v>
      </c>
      <c r="F25" s="149"/>
      <c r="G25" s="164" t="s">
        <v>77</v>
      </c>
      <c r="H25" s="169">
        <v>-7.328386970507114E-5</v>
      </c>
      <c r="I25" s="105"/>
      <c r="J25">
        <f t="shared" si="2"/>
        <v>-4.7662536898871458E-4</v>
      </c>
      <c r="K25">
        <f t="shared" si="1"/>
        <v>1.1270936648427798E-5</v>
      </c>
    </row>
    <row r="26" spans="1:11" x14ac:dyDescent="0.25">
      <c r="A26" s="164" t="s">
        <v>78</v>
      </c>
      <c r="B26" s="165">
        <v>1.9035298466087598E-2</v>
      </c>
      <c r="C26" s="166">
        <v>0.13663008792086964</v>
      </c>
      <c r="D26" s="167">
        <v>10826</v>
      </c>
      <c r="E26" s="168">
        <v>4</v>
      </c>
      <c r="F26" s="149"/>
      <c r="G26" s="164" t="s">
        <v>78</v>
      </c>
      <c r="H26" s="169">
        <v>1.9460317679940685E-2</v>
      </c>
      <c r="I26" s="105"/>
      <c r="J26">
        <f t="shared" si="2"/>
        <v>0.139719479180268</v>
      </c>
      <c r="K26">
        <f t="shared" si="1"/>
        <v>-2.7112106924581012E-3</v>
      </c>
    </row>
    <row r="27" spans="1:11" ht="24" x14ac:dyDescent="0.25">
      <c r="A27" s="164" t="s">
        <v>79</v>
      </c>
      <c r="B27" s="165">
        <v>0.69746812049528739</v>
      </c>
      <c r="C27" s="166">
        <v>0.45929060939676603</v>
      </c>
      <c r="D27" s="167">
        <v>10826</v>
      </c>
      <c r="E27" s="168">
        <v>4</v>
      </c>
      <c r="F27" s="149"/>
      <c r="G27" s="164" t="s">
        <v>79</v>
      </c>
      <c r="H27" s="169">
        <v>-2.2411569467660368E-2</v>
      </c>
      <c r="I27" s="105"/>
      <c r="J27">
        <f t="shared" si="2"/>
        <v>-1.476236198821239E-2</v>
      </c>
      <c r="K27">
        <f t="shared" si="1"/>
        <v>3.4033692207399852E-2</v>
      </c>
    </row>
    <row r="28" spans="1:11" ht="24" x14ac:dyDescent="0.25">
      <c r="A28" s="164" t="s">
        <v>80</v>
      </c>
      <c r="B28" s="165">
        <v>0.69296138924810635</v>
      </c>
      <c r="C28" s="166">
        <v>0.46128684926859526</v>
      </c>
      <c r="D28" s="167">
        <v>10826</v>
      </c>
      <c r="E28" s="168">
        <v>0</v>
      </c>
      <c r="F28" s="149"/>
      <c r="G28" s="164" t="s">
        <v>80</v>
      </c>
      <c r="H28" s="169">
        <v>-4.7500106241673862E-2</v>
      </c>
      <c r="I28" s="105"/>
      <c r="J28">
        <f t="shared" si="2"/>
        <v>-3.1616697189905799E-2</v>
      </c>
      <c r="K28">
        <f t="shared" si="1"/>
        <v>7.1356336437627316E-2</v>
      </c>
    </row>
    <row r="29" spans="1:11" x14ac:dyDescent="0.25">
      <c r="A29" s="164" t="s">
        <v>90</v>
      </c>
      <c r="B29" s="165">
        <v>0.62594714470523005</v>
      </c>
      <c r="C29" s="166">
        <v>0.48381032316459338</v>
      </c>
      <c r="D29" s="167">
        <v>10826</v>
      </c>
      <c r="E29" s="168">
        <v>4</v>
      </c>
      <c r="F29" s="149"/>
      <c r="G29" s="164" t="s">
        <v>90</v>
      </c>
      <c r="H29" s="169">
        <v>3.7434046930914788E-2</v>
      </c>
      <c r="I29" s="105"/>
      <c r="J29">
        <f t="shared" si="2"/>
        <v>2.8941739085181689E-2</v>
      </c>
      <c r="K29">
        <f t="shared" si="1"/>
        <v>-4.8431655277426072E-2</v>
      </c>
    </row>
    <row r="30" spans="1:11" x14ac:dyDescent="0.25">
      <c r="A30" s="164" t="s">
        <v>91</v>
      </c>
      <c r="B30" s="165">
        <v>6.4751524108627376E-2</v>
      </c>
      <c r="C30" s="166">
        <v>0.24609827016326916</v>
      </c>
      <c r="D30" s="167">
        <v>10826</v>
      </c>
      <c r="E30" s="168">
        <v>0</v>
      </c>
      <c r="F30" s="149"/>
      <c r="G30" s="164" t="s">
        <v>91</v>
      </c>
      <c r="H30" s="169">
        <v>1.2452659036297484E-2</v>
      </c>
      <c r="I30" s="105"/>
      <c r="J30">
        <f t="shared" ref="J30:J40" si="3">((1-B30)/C30)*H30</f>
        <v>4.7323901857439378E-2</v>
      </c>
      <c r="K30">
        <f t="shared" ref="K30:K40" si="4">((0-B30)/C30)*H30</f>
        <v>-3.2764498965002467E-3</v>
      </c>
    </row>
    <row r="31" spans="1:11" x14ac:dyDescent="0.25">
      <c r="A31" s="164" t="s">
        <v>92</v>
      </c>
      <c r="B31" s="165">
        <v>8.8860151487160546E-2</v>
      </c>
      <c r="C31" s="166">
        <v>0.2845549232055109</v>
      </c>
      <c r="D31" s="167">
        <v>10826</v>
      </c>
      <c r="E31" s="168">
        <v>0</v>
      </c>
      <c r="F31" s="149"/>
      <c r="G31" s="164" t="s">
        <v>92</v>
      </c>
      <c r="H31" s="169">
        <v>1.4257449375441862E-2</v>
      </c>
      <c r="I31" s="105"/>
      <c r="J31">
        <f t="shared" si="3"/>
        <v>4.5652101597052921E-2</v>
      </c>
      <c r="K31">
        <f t="shared" si="4"/>
        <v>-4.4522832255033361E-3</v>
      </c>
    </row>
    <row r="32" spans="1:11" ht="24" x14ac:dyDescent="0.25">
      <c r="A32" s="164" t="s">
        <v>93</v>
      </c>
      <c r="B32" s="170">
        <v>2.2752725928663833</v>
      </c>
      <c r="C32" s="171">
        <v>1.5379108514948381</v>
      </c>
      <c r="D32" s="167">
        <v>10826</v>
      </c>
      <c r="E32" s="168">
        <v>4</v>
      </c>
      <c r="F32" s="149"/>
      <c r="G32" s="164" t="s">
        <v>93</v>
      </c>
      <c r="H32" s="169">
        <v>-2.800681262663933E-2</v>
      </c>
      <c r="I32" s="105"/>
    </row>
    <row r="33" spans="1:11" x14ac:dyDescent="0.25">
      <c r="A33" s="164" t="s">
        <v>94</v>
      </c>
      <c r="B33" s="170">
        <v>6.1333825974505832E-2</v>
      </c>
      <c r="C33" s="171">
        <v>0.23995271658029804</v>
      </c>
      <c r="D33" s="167">
        <v>10826</v>
      </c>
      <c r="E33" s="168">
        <v>0</v>
      </c>
      <c r="F33" s="149"/>
      <c r="G33" s="164" t="s">
        <v>94</v>
      </c>
      <c r="H33" s="169">
        <v>3.7339747125909331E-2</v>
      </c>
      <c r="I33" s="105"/>
      <c r="J33">
        <f t="shared" si="3"/>
        <v>0.1460686008196441</v>
      </c>
      <c r="K33">
        <f t="shared" si="4"/>
        <v>-9.5443368376543717E-3</v>
      </c>
    </row>
    <row r="34" spans="1:11" x14ac:dyDescent="0.25">
      <c r="A34" s="164" t="s">
        <v>95</v>
      </c>
      <c r="B34" s="170">
        <v>0.19961204507666727</v>
      </c>
      <c r="C34" s="171">
        <v>0.39972720150155111</v>
      </c>
      <c r="D34" s="167">
        <v>10826</v>
      </c>
      <c r="E34" s="168">
        <v>0</v>
      </c>
      <c r="F34" s="149"/>
      <c r="G34" s="164" t="s">
        <v>95</v>
      </c>
      <c r="H34" s="169">
        <v>1.025344378707391E-2</v>
      </c>
      <c r="I34" s="105"/>
      <c r="J34">
        <f t="shared" si="3"/>
        <v>2.053083421100526E-2</v>
      </c>
      <c r="K34">
        <f t="shared" si="4"/>
        <v>-5.120269212923528E-3</v>
      </c>
    </row>
    <row r="35" spans="1:11" x14ac:dyDescent="0.25">
      <c r="A35" s="164" t="s">
        <v>96</v>
      </c>
      <c r="B35" s="170">
        <v>0.27286162941067799</v>
      </c>
      <c r="C35" s="171">
        <v>0.44545088315600673</v>
      </c>
      <c r="D35" s="167">
        <v>10826</v>
      </c>
      <c r="E35" s="168">
        <v>0</v>
      </c>
      <c r="F35" s="149"/>
      <c r="G35" s="164" t="s">
        <v>96</v>
      </c>
      <c r="H35" s="169">
        <v>-2.7001889066386599E-2</v>
      </c>
      <c r="I35" s="105"/>
      <c r="J35">
        <f t="shared" si="3"/>
        <v>-4.4076934991033975E-2</v>
      </c>
      <c r="K35">
        <f t="shared" si="4"/>
        <v>1.6540049029917982E-2</v>
      </c>
    </row>
    <row r="36" spans="1:11" x14ac:dyDescent="0.25">
      <c r="A36" s="164" t="s">
        <v>97</v>
      </c>
      <c r="B36" s="170">
        <v>0.30186587844079071</v>
      </c>
      <c r="C36" s="171">
        <v>0.45908859497645932</v>
      </c>
      <c r="D36" s="167">
        <v>10826</v>
      </c>
      <c r="E36" s="168">
        <v>0</v>
      </c>
      <c r="F36" s="149"/>
      <c r="G36" s="164" t="s">
        <v>97</v>
      </c>
      <c r="H36" s="169">
        <v>1.2736138846115998E-2</v>
      </c>
      <c r="I36" s="105"/>
      <c r="J36">
        <f t="shared" si="3"/>
        <v>1.9367793499303211E-2</v>
      </c>
      <c r="K36">
        <f t="shared" si="4"/>
        <v>-8.3744309547132707E-3</v>
      </c>
    </row>
    <row r="37" spans="1:11" x14ac:dyDescent="0.25">
      <c r="A37" s="164" t="s">
        <v>98</v>
      </c>
      <c r="B37" s="170">
        <v>1.8751154627748012E-2</v>
      </c>
      <c r="C37" s="171">
        <v>0.13565120182014187</v>
      </c>
      <c r="D37" s="167">
        <v>10826</v>
      </c>
      <c r="E37" s="168">
        <v>0</v>
      </c>
      <c r="F37" s="149"/>
      <c r="G37" s="164" t="s">
        <v>98</v>
      </c>
      <c r="H37" s="169">
        <v>5.2821799951064102E-3</v>
      </c>
      <c r="I37" s="105"/>
      <c r="J37">
        <f t="shared" si="3"/>
        <v>3.8209267236119442E-2</v>
      </c>
      <c r="K37">
        <f t="shared" si="4"/>
        <v>-7.3015920633834558E-4</v>
      </c>
    </row>
    <row r="38" spans="1:11" x14ac:dyDescent="0.25">
      <c r="A38" s="164" t="s">
        <v>99</v>
      </c>
      <c r="B38" s="170">
        <v>2.5494180676150016E-2</v>
      </c>
      <c r="C38" s="171">
        <v>0.15762779737897978</v>
      </c>
      <c r="D38" s="167">
        <v>10826</v>
      </c>
      <c r="E38" s="168">
        <v>0</v>
      </c>
      <c r="F38" s="149"/>
      <c r="G38" s="164" t="s">
        <v>99</v>
      </c>
      <c r="H38" s="169">
        <v>-9.5267932427322791E-3</v>
      </c>
      <c r="I38" s="105"/>
      <c r="J38">
        <f t="shared" si="3"/>
        <v>-5.8897704649242148E-2</v>
      </c>
      <c r="K38">
        <f t="shared" si="4"/>
        <v>1.5408309462740133E-3</v>
      </c>
    </row>
    <row r="39" spans="1:11" x14ac:dyDescent="0.25">
      <c r="A39" s="164" t="s">
        <v>100</v>
      </c>
      <c r="B39" s="170">
        <v>2.4939959357103271E-3</v>
      </c>
      <c r="C39" s="171">
        <v>4.9879913167726386E-2</v>
      </c>
      <c r="D39" s="167">
        <v>10826</v>
      </c>
      <c r="E39" s="168">
        <v>0</v>
      </c>
      <c r="F39" s="149"/>
      <c r="G39" s="164" t="s">
        <v>100</v>
      </c>
      <c r="H39" s="169">
        <v>-2.1643085297287411E-3</v>
      </c>
      <c r="I39" s="105"/>
      <c r="J39">
        <f t="shared" si="3"/>
        <v>-4.3282167428648342E-2</v>
      </c>
      <c r="K39">
        <f t="shared" si="4"/>
        <v>1.0821543851963192E-4</v>
      </c>
    </row>
    <row r="40" spans="1:11" x14ac:dyDescent="0.25">
      <c r="A40" s="164" t="s">
        <v>101</v>
      </c>
      <c r="B40" s="170">
        <v>1.0992056161093664E-2</v>
      </c>
      <c r="C40" s="171">
        <v>0.10427001070871157</v>
      </c>
      <c r="D40" s="167">
        <v>10826</v>
      </c>
      <c r="E40" s="168">
        <v>0</v>
      </c>
      <c r="F40" s="149"/>
      <c r="G40" s="164" t="s">
        <v>101</v>
      </c>
      <c r="H40" s="169">
        <v>-8.1535118888022302E-3</v>
      </c>
      <c r="I40" s="105"/>
      <c r="J40">
        <f t="shared" si="3"/>
        <v>-7.7336599213916155E-2</v>
      </c>
      <c r="K40">
        <f t="shared" si="4"/>
        <v>8.5953631329560305E-4</v>
      </c>
    </row>
    <row r="41" spans="1:11" x14ac:dyDescent="0.25">
      <c r="A41" s="164" t="s">
        <v>102</v>
      </c>
      <c r="B41" s="170">
        <v>6.4659153888786246E-4</v>
      </c>
      <c r="C41" s="171">
        <v>2.5421116241579899E-2</v>
      </c>
      <c r="D41" s="167">
        <v>10826</v>
      </c>
      <c r="E41" s="168">
        <v>0</v>
      </c>
      <c r="F41" s="149"/>
      <c r="G41" s="164" t="s">
        <v>102</v>
      </c>
      <c r="H41" s="169">
        <v>-2.1902661757677343E-3</v>
      </c>
      <c r="I41" s="105"/>
      <c r="J41">
        <f t="shared" si="2"/>
        <v>-8.6103613523091121E-2</v>
      </c>
      <c r="K41">
        <f t="shared" si="1"/>
        <v>5.5709889514893964E-5</v>
      </c>
    </row>
    <row r="42" spans="1:11" x14ac:dyDescent="0.25">
      <c r="A42" s="164" t="s">
        <v>103</v>
      </c>
      <c r="B42" s="170">
        <v>5.6345834103085166E-3</v>
      </c>
      <c r="C42" s="171">
        <v>7.4855543969701302E-2</v>
      </c>
      <c r="D42" s="167">
        <v>10826</v>
      </c>
      <c r="E42" s="168">
        <v>0</v>
      </c>
      <c r="F42" s="149"/>
      <c r="G42" s="164" t="s">
        <v>103</v>
      </c>
      <c r="H42" s="169">
        <v>9.5413235545130579E-3</v>
      </c>
      <c r="I42" s="105"/>
    </row>
    <row r="43" spans="1:11" ht="24" x14ac:dyDescent="0.25">
      <c r="A43" s="164" t="s">
        <v>104</v>
      </c>
      <c r="B43" s="170">
        <v>5.0341769813412159E-2</v>
      </c>
      <c r="C43" s="171">
        <v>0.21865930673191097</v>
      </c>
      <c r="D43" s="167">
        <v>10826</v>
      </c>
      <c r="E43" s="168">
        <v>0</v>
      </c>
      <c r="F43" s="149"/>
      <c r="G43" s="164" t="s">
        <v>104</v>
      </c>
      <c r="H43" s="169">
        <v>-1.8845467225474588E-2</v>
      </c>
      <c r="I43" s="105"/>
      <c r="J43">
        <f t="shared" si="2"/>
        <v>-8.1847662099862065E-2</v>
      </c>
      <c r="K43">
        <f t="shared" si="1"/>
        <v>4.3387779247568165E-3</v>
      </c>
    </row>
    <row r="44" spans="1:11" x14ac:dyDescent="0.25">
      <c r="A44" s="164" t="s">
        <v>105</v>
      </c>
      <c r="B44" s="170">
        <v>4.1936079807869939E-2</v>
      </c>
      <c r="C44" s="171">
        <v>0.20045237978253699</v>
      </c>
      <c r="D44" s="167">
        <v>10826</v>
      </c>
      <c r="E44" s="168">
        <v>0</v>
      </c>
      <c r="F44" s="149"/>
      <c r="G44" s="164" t="s">
        <v>105</v>
      </c>
      <c r="H44" s="169">
        <v>-1.4631353335301184E-2</v>
      </c>
      <c r="I44" s="105"/>
      <c r="J44">
        <f t="shared" si="2"/>
        <v>-6.9930682535883026E-2</v>
      </c>
      <c r="K44">
        <f t="shared" si="1"/>
        <v>3.0609843686165527E-3</v>
      </c>
    </row>
    <row r="45" spans="1:11" x14ac:dyDescent="0.25">
      <c r="A45" s="164" t="s">
        <v>106</v>
      </c>
      <c r="B45" s="170">
        <v>7.666728246813229E-3</v>
      </c>
      <c r="C45" s="171">
        <v>8.722758931491921E-2</v>
      </c>
      <c r="D45" s="167">
        <v>10826</v>
      </c>
      <c r="E45" s="168">
        <v>0</v>
      </c>
      <c r="F45" s="149"/>
      <c r="G45" s="164" t="s">
        <v>106</v>
      </c>
      <c r="H45" s="169">
        <v>1.4075246939937752E-2</v>
      </c>
      <c r="I45" s="105"/>
      <c r="J45">
        <f t="shared" si="2"/>
        <v>0.16012520759018062</v>
      </c>
      <c r="K45">
        <f t="shared" si="1"/>
        <v>-1.237121123520897E-3</v>
      </c>
    </row>
    <row r="46" spans="1:11" x14ac:dyDescent="0.25">
      <c r="A46" s="164" t="s">
        <v>107</v>
      </c>
      <c r="B46" s="170">
        <v>5.0711250692776648E-2</v>
      </c>
      <c r="C46" s="171">
        <v>0.21941756270633453</v>
      </c>
      <c r="D46" s="167">
        <v>10826</v>
      </c>
      <c r="E46" s="168">
        <v>0</v>
      </c>
      <c r="F46" s="149"/>
      <c r="G46" s="164" t="s">
        <v>107</v>
      </c>
      <c r="H46" s="169">
        <v>-1.8628779804343257E-2</v>
      </c>
      <c r="I46" s="105"/>
      <c r="J46">
        <f t="shared" si="2"/>
        <v>-8.0595604396776654E-2</v>
      </c>
      <c r="K46">
        <f t="shared" si="1"/>
        <v>4.3054380474681691E-3</v>
      </c>
    </row>
    <row r="47" spans="1:11" x14ac:dyDescent="0.25">
      <c r="A47" s="164" t="s">
        <v>108</v>
      </c>
      <c r="B47" s="170">
        <v>5.9948272676888972E-2</v>
      </c>
      <c r="C47" s="171">
        <v>0.23740194446608062</v>
      </c>
      <c r="D47" s="167">
        <v>10826</v>
      </c>
      <c r="E47" s="168">
        <v>0</v>
      </c>
      <c r="F47" s="149"/>
      <c r="G47" s="164" t="s">
        <v>108</v>
      </c>
      <c r="H47" s="169">
        <v>3.4098558381761811E-2</v>
      </c>
      <c r="I47" s="105"/>
      <c r="J47">
        <f t="shared" si="2"/>
        <v>0.13502167717325916</v>
      </c>
      <c r="K47">
        <f t="shared" si="1"/>
        <v>-8.6105009811776757E-3</v>
      </c>
    </row>
    <row r="48" spans="1:11" x14ac:dyDescent="0.25">
      <c r="A48" s="164" t="s">
        <v>109</v>
      </c>
      <c r="B48" s="170">
        <v>0.36430814705338999</v>
      </c>
      <c r="C48" s="171">
        <v>0.48125784651138126</v>
      </c>
      <c r="D48" s="167">
        <v>10826</v>
      </c>
      <c r="E48" s="168">
        <v>0</v>
      </c>
      <c r="F48" s="149"/>
      <c r="G48" s="164" t="s">
        <v>109</v>
      </c>
      <c r="H48" s="169">
        <v>5.131417197904789E-2</v>
      </c>
      <c r="I48" s="105"/>
      <c r="J48">
        <f t="shared" si="2"/>
        <v>6.7780715274032496E-2</v>
      </c>
      <c r="K48">
        <f t="shared" si="1"/>
        <v>-3.8844397128855589E-2</v>
      </c>
    </row>
    <row r="49" spans="1:11" x14ac:dyDescent="0.25">
      <c r="A49" s="164" t="s">
        <v>110</v>
      </c>
      <c r="B49" s="170">
        <v>5.8470349159431001E-2</v>
      </c>
      <c r="C49" s="171">
        <v>0.23464154155594319</v>
      </c>
      <c r="D49" s="167">
        <v>10826</v>
      </c>
      <c r="E49" s="168">
        <v>0</v>
      </c>
      <c r="F49" s="149"/>
      <c r="G49" s="164" t="s">
        <v>110</v>
      </c>
      <c r="H49" s="169">
        <v>-1.7017428505095558E-3</v>
      </c>
      <c r="I49" s="105"/>
      <c r="J49">
        <f t="shared" si="2"/>
        <v>-6.8284641382595525E-3</v>
      </c>
      <c r="K49">
        <f t="shared" si="1"/>
        <v>4.2405747076604505E-4</v>
      </c>
    </row>
    <row r="50" spans="1:11" x14ac:dyDescent="0.25">
      <c r="A50" s="164" t="s">
        <v>111</v>
      </c>
      <c r="B50" s="170">
        <v>3.325327914280436E-3</v>
      </c>
      <c r="C50" s="171">
        <v>5.757235687968932E-2</v>
      </c>
      <c r="D50" s="167">
        <v>10826</v>
      </c>
      <c r="E50" s="168">
        <v>0</v>
      </c>
      <c r="F50" s="149"/>
      <c r="G50" s="164" t="s">
        <v>111</v>
      </c>
      <c r="H50" s="169">
        <v>1.484023986273582E-3</v>
      </c>
      <c r="I50" s="105"/>
      <c r="J50">
        <f t="shared" si="2"/>
        <v>2.5690960037947751E-2</v>
      </c>
      <c r="K50">
        <f t="shared" si="1"/>
        <v>-8.5715900033931337E-5</v>
      </c>
    </row>
    <row r="51" spans="1:11" x14ac:dyDescent="0.25">
      <c r="A51" s="164" t="s">
        <v>112</v>
      </c>
      <c r="B51" s="170">
        <v>8.3225568076852025E-2</v>
      </c>
      <c r="C51" s="171">
        <v>0.27623562642848221</v>
      </c>
      <c r="D51" s="167">
        <v>10826</v>
      </c>
      <c r="E51" s="168">
        <v>0</v>
      </c>
      <c r="F51" s="149"/>
      <c r="G51" s="164" t="s">
        <v>112</v>
      </c>
      <c r="H51" s="169">
        <v>-1.8692465747853514E-2</v>
      </c>
      <c r="I51" s="105"/>
      <c r="J51">
        <f t="shared" si="2"/>
        <v>-6.2036801294593484E-2</v>
      </c>
      <c r="K51">
        <f t="shared" si="1"/>
        <v>5.6317539512774541E-3</v>
      </c>
    </row>
    <row r="52" spans="1:11" x14ac:dyDescent="0.25">
      <c r="A52" s="164" t="s">
        <v>113</v>
      </c>
      <c r="B52" s="170">
        <v>9.560317753556255E-2</v>
      </c>
      <c r="C52" s="171">
        <v>0.29405985333631579</v>
      </c>
      <c r="D52" s="167">
        <v>10826</v>
      </c>
      <c r="E52" s="168">
        <v>0</v>
      </c>
      <c r="F52" s="149"/>
      <c r="G52" s="164" t="s">
        <v>113</v>
      </c>
      <c r="H52" s="169">
        <v>-1.05407019635528E-2</v>
      </c>
      <c r="I52" s="105"/>
      <c r="J52">
        <f t="shared" si="2"/>
        <v>-3.2418493222462971E-2</v>
      </c>
      <c r="K52">
        <f t="shared" si="1"/>
        <v>3.4269370325042568E-3</v>
      </c>
    </row>
    <row r="53" spans="1:11" x14ac:dyDescent="0.25">
      <c r="A53" s="164" t="s">
        <v>114</v>
      </c>
      <c r="B53" s="170">
        <v>1.0160724182523553E-2</v>
      </c>
      <c r="C53" s="171">
        <v>0.10029163955398733</v>
      </c>
      <c r="D53" s="167">
        <v>10826</v>
      </c>
      <c r="E53" s="168">
        <v>0</v>
      </c>
      <c r="F53" s="149"/>
      <c r="G53" s="164" t="s">
        <v>114</v>
      </c>
      <c r="H53" s="169">
        <v>-3.4021286923525871E-3</v>
      </c>
      <c r="I53" s="105"/>
      <c r="J53">
        <f t="shared" si="2"/>
        <v>-3.3577680213946186E-2</v>
      </c>
      <c r="K53">
        <f t="shared" si="1"/>
        <v>3.4467570208418063E-4</v>
      </c>
    </row>
    <row r="54" spans="1:11" x14ac:dyDescent="0.25">
      <c r="A54" s="164" t="s">
        <v>115</v>
      </c>
      <c r="B54" s="170">
        <v>2.9558470349159427E-3</v>
      </c>
      <c r="C54" s="171">
        <v>5.4289798798383061E-2</v>
      </c>
      <c r="D54" s="167">
        <v>10826</v>
      </c>
      <c r="E54" s="168">
        <v>0</v>
      </c>
      <c r="F54" s="149"/>
      <c r="G54" s="164" t="s">
        <v>115</v>
      </c>
      <c r="H54" s="169">
        <v>-3.8659074705584402E-4</v>
      </c>
      <c r="I54" s="105"/>
      <c r="J54">
        <f t="shared" si="2"/>
        <v>-7.0998245061448468E-3</v>
      </c>
      <c r="K54">
        <f t="shared" si="1"/>
        <v>2.1048210505524832E-5</v>
      </c>
    </row>
    <row r="55" spans="1:11" x14ac:dyDescent="0.25">
      <c r="A55" s="164" t="s">
        <v>116</v>
      </c>
      <c r="B55" s="170">
        <v>2.7711065952336963E-4</v>
      </c>
      <c r="C55" s="171">
        <v>1.6645103221341148E-2</v>
      </c>
      <c r="D55" s="167">
        <v>10826</v>
      </c>
      <c r="E55" s="168">
        <v>0</v>
      </c>
      <c r="F55" s="149"/>
      <c r="G55" s="164" t="s">
        <v>116</v>
      </c>
      <c r="H55" s="169">
        <v>-1.607697744637929E-3</v>
      </c>
      <c r="I55" s="105"/>
      <c r="J55">
        <f t="shared" si="2"/>
        <v>-9.6560064127141937E-2</v>
      </c>
      <c r="K55">
        <f t="shared" si="1"/>
        <v>2.676523998719632E-5</v>
      </c>
    </row>
    <row r="56" spans="1:11" x14ac:dyDescent="0.25">
      <c r="A56" s="164" t="s">
        <v>117</v>
      </c>
      <c r="B56" s="170">
        <v>0.32172547570663218</v>
      </c>
      <c r="C56" s="171">
        <v>0.46715987917691532</v>
      </c>
      <c r="D56" s="167">
        <v>10826</v>
      </c>
      <c r="E56" s="168">
        <v>0</v>
      </c>
      <c r="F56" s="149"/>
      <c r="G56" s="164" t="s">
        <v>117</v>
      </c>
      <c r="H56" s="169">
        <v>-5.0998548180335571E-2</v>
      </c>
      <c r="I56" s="105"/>
      <c r="J56">
        <f t="shared" si="2"/>
        <v>-7.404534838825437E-2</v>
      </c>
      <c r="K56">
        <f t="shared" si="1"/>
        <v>3.5121877766075164E-2</v>
      </c>
    </row>
    <row r="57" spans="1:11" x14ac:dyDescent="0.25">
      <c r="A57" s="164" t="s">
        <v>118</v>
      </c>
      <c r="B57" s="170">
        <v>2.7711065952336963E-4</v>
      </c>
      <c r="C57" s="171">
        <v>1.6645103221341148E-2</v>
      </c>
      <c r="D57" s="167">
        <v>10826</v>
      </c>
      <c r="E57" s="168">
        <v>0</v>
      </c>
      <c r="F57" s="149"/>
      <c r="G57" s="164" t="s">
        <v>118</v>
      </c>
      <c r="H57" s="169">
        <v>-1.6076977446379177E-3</v>
      </c>
      <c r="I57" s="105"/>
      <c r="J57">
        <f t="shared" si="2"/>
        <v>-9.6560064127141257E-2</v>
      </c>
      <c r="K57">
        <f t="shared" si="1"/>
        <v>2.6765239987196133E-5</v>
      </c>
    </row>
    <row r="58" spans="1:11" ht="24" x14ac:dyDescent="0.25">
      <c r="A58" s="164" t="s">
        <v>119</v>
      </c>
      <c r="B58" s="170">
        <v>0.22325882135599484</v>
      </c>
      <c r="C58" s="171">
        <v>0.41644968464550985</v>
      </c>
      <c r="D58" s="167">
        <v>10826</v>
      </c>
      <c r="E58" s="168">
        <v>0</v>
      </c>
      <c r="F58" s="149"/>
      <c r="G58" s="164" t="s">
        <v>119</v>
      </c>
      <c r="H58" s="169">
        <v>2.3560864643767859E-2</v>
      </c>
      <c r="I58" s="105"/>
      <c r="J58">
        <f t="shared" si="2"/>
        <v>4.3944549481049616E-2</v>
      </c>
      <c r="K58">
        <f t="shared" si="1"/>
        <v>-1.2630987762599232E-2</v>
      </c>
    </row>
    <row r="59" spans="1:11" x14ac:dyDescent="0.25">
      <c r="A59" s="164" t="s">
        <v>120</v>
      </c>
      <c r="B59" s="170">
        <v>0.63864769998152604</v>
      </c>
      <c r="C59" s="171">
        <v>0.48041454408065581</v>
      </c>
      <c r="D59" s="167">
        <v>10826</v>
      </c>
      <c r="E59" s="168">
        <v>0</v>
      </c>
      <c r="F59" s="149"/>
      <c r="G59" s="164" t="s">
        <v>120</v>
      </c>
      <c r="H59" s="169">
        <v>-7.5605508991874043E-2</v>
      </c>
      <c r="I59" s="105"/>
      <c r="J59">
        <f t="shared" si="2"/>
        <v>-5.6868021388824484E-2</v>
      </c>
      <c r="K59">
        <f t="shared" si="1"/>
        <v>0.10050754086971693</v>
      </c>
    </row>
    <row r="60" spans="1:11" ht="24" x14ac:dyDescent="0.25">
      <c r="A60" s="164" t="s">
        <v>121</v>
      </c>
      <c r="B60" s="170">
        <v>2.0136707925364861E-2</v>
      </c>
      <c r="C60" s="171">
        <v>0.14047435233833772</v>
      </c>
      <c r="D60" s="167">
        <v>10826</v>
      </c>
      <c r="E60" s="168">
        <v>0</v>
      </c>
      <c r="F60" s="149"/>
      <c r="G60" s="164" t="s">
        <v>121</v>
      </c>
      <c r="H60" s="169">
        <v>-1.2071225287560319E-3</v>
      </c>
      <c r="I60" s="105"/>
      <c r="J60">
        <f t="shared" si="2"/>
        <v>-8.4201495523929509E-3</v>
      </c>
      <c r="K60">
        <f t="shared" si="1"/>
        <v>1.73038518327834E-4</v>
      </c>
    </row>
    <row r="61" spans="1:11" x14ac:dyDescent="0.25">
      <c r="A61" s="164" t="s">
        <v>122</v>
      </c>
      <c r="B61" s="170">
        <v>0.22686125992979858</v>
      </c>
      <c r="C61" s="171">
        <v>0.41882147923112895</v>
      </c>
      <c r="D61" s="167">
        <v>10826</v>
      </c>
      <c r="E61" s="168">
        <v>0</v>
      </c>
      <c r="F61" s="149"/>
      <c r="G61" s="164" t="s">
        <v>122</v>
      </c>
      <c r="H61" s="169">
        <v>5.070277799246984E-2</v>
      </c>
      <c r="I61" s="105"/>
      <c r="J61">
        <f t="shared" si="2"/>
        <v>9.3596636846613054E-2</v>
      </c>
      <c r="K61">
        <f t="shared" si="1"/>
        <v>-2.7463959390117275E-2</v>
      </c>
    </row>
    <row r="62" spans="1:11" x14ac:dyDescent="0.25">
      <c r="A62" s="164" t="s">
        <v>123</v>
      </c>
      <c r="B62" s="170">
        <v>1.8104563088860152E-2</v>
      </c>
      <c r="C62" s="171">
        <v>0.13333577945066422</v>
      </c>
      <c r="D62" s="167">
        <v>10826</v>
      </c>
      <c r="E62" s="168">
        <v>0</v>
      </c>
      <c r="F62" s="149"/>
      <c r="G62" s="164" t="s">
        <v>123</v>
      </c>
      <c r="H62" s="169">
        <v>1.543377929590435E-2</v>
      </c>
      <c r="I62" s="105"/>
      <c r="J62">
        <f t="shared" si="2"/>
        <v>0.11365559587514462</v>
      </c>
      <c r="K62">
        <f t="shared" si="1"/>
        <v>-2.0956252861268434E-3</v>
      </c>
    </row>
    <row r="63" spans="1:11" x14ac:dyDescent="0.25">
      <c r="A63" s="164" t="s">
        <v>124</v>
      </c>
      <c r="B63" s="170">
        <v>2.9558470349159427E-3</v>
      </c>
      <c r="C63" s="171">
        <v>5.4289798798382125E-2</v>
      </c>
      <c r="D63" s="167">
        <v>10826</v>
      </c>
      <c r="E63" s="168">
        <v>0</v>
      </c>
      <c r="F63" s="149"/>
      <c r="G63" s="164" t="s">
        <v>124</v>
      </c>
      <c r="H63" s="169">
        <v>9.5498051058894064E-3</v>
      </c>
      <c r="I63" s="105"/>
      <c r="J63">
        <f t="shared" si="2"/>
        <v>0.17538428127434669</v>
      </c>
      <c r="K63">
        <f t="shared" si="1"/>
        <v>-5.1994598858431463E-4</v>
      </c>
    </row>
    <row r="64" spans="1:11" x14ac:dyDescent="0.25">
      <c r="A64" s="164" t="s">
        <v>125</v>
      </c>
      <c r="B64" s="170">
        <v>8.7936449288749288E-2</v>
      </c>
      <c r="C64" s="171">
        <v>0.28321553503748376</v>
      </c>
      <c r="D64" s="167">
        <v>10826</v>
      </c>
      <c r="E64" s="168">
        <v>0</v>
      </c>
      <c r="F64" s="149"/>
      <c r="G64" s="164" t="s">
        <v>125</v>
      </c>
      <c r="H64" s="169">
        <v>4.2744757498740384E-2</v>
      </c>
      <c r="I64" s="105"/>
      <c r="J64">
        <f t="shared" si="2"/>
        <v>0.13765464981796532</v>
      </c>
      <c r="K64">
        <f t="shared" si="1"/>
        <v>-1.3271949222878566E-2</v>
      </c>
    </row>
    <row r="65" spans="1:11" x14ac:dyDescent="0.25">
      <c r="A65" s="164" t="s">
        <v>126</v>
      </c>
      <c r="B65" s="170">
        <v>4.2490301126916676E-3</v>
      </c>
      <c r="C65" s="171">
        <v>6.5048956241175196E-2</v>
      </c>
      <c r="D65" s="167">
        <v>10826</v>
      </c>
      <c r="E65" s="168">
        <v>0</v>
      </c>
      <c r="F65" s="149"/>
      <c r="G65" s="164" t="s">
        <v>126</v>
      </c>
      <c r="H65" s="169">
        <v>7.7769111173103004E-3</v>
      </c>
      <c r="I65" s="105"/>
      <c r="J65">
        <f t="shared" si="2"/>
        <v>0.11904674932950499</v>
      </c>
      <c r="K65">
        <f t="shared" si="1"/>
        <v>-5.0799169472701567E-4</v>
      </c>
    </row>
    <row r="66" spans="1:11" x14ac:dyDescent="0.25">
      <c r="A66" s="164" t="s">
        <v>127</v>
      </c>
      <c r="B66" s="170">
        <v>9.2370219841123242E-4</v>
      </c>
      <c r="C66" s="171">
        <v>3.0379832525823866E-2</v>
      </c>
      <c r="D66" s="167">
        <v>10826</v>
      </c>
      <c r="E66" s="168">
        <v>0</v>
      </c>
      <c r="F66" s="149"/>
      <c r="G66" s="164" t="s">
        <v>127</v>
      </c>
      <c r="H66" s="169">
        <v>1.2545109340107569E-3</v>
      </c>
      <c r="I66" s="105"/>
      <c r="J66">
        <f t="shared" si="2"/>
        <v>4.1256058223418095E-2</v>
      </c>
      <c r="K66">
        <f t="shared" si="1"/>
        <v>-3.8143544955083308E-5</v>
      </c>
    </row>
    <row r="67" spans="1:11" x14ac:dyDescent="0.25">
      <c r="A67" s="164" t="s">
        <v>128</v>
      </c>
      <c r="B67" s="170">
        <v>2.7711065952336968E-4</v>
      </c>
      <c r="C67" s="171">
        <v>1.6645103221341148E-2</v>
      </c>
      <c r="D67" s="167">
        <v>10826</v>
      </c>
      <c r="E67" s="168">
        <v>0</v>
      </c>
      <c r="F67" s="149"/>
      <c r="G67" s="164" t="s">
        <v>128</v>
      </c>
      <c r="H67" s="169">
        <v>-2.4460336352856275E-4</v>
      </c>
      <c r="I67" s="105"/>
      <c r="J67">
        <f t="shared" si="2"/>
        <v>-1.4691142378477285E-2</v>
      </c>
      <c r="K67">
        <f t="shared" si="1"/>
        <v>4.0722006038466098E-6</v>
      </c>
    </row>
    <row r="68" spans="1:11" x14ac:dyDescent="0.25">
      <c r="A68" s="164" t="s">
        <v>129</v>
      </c>
      <c r="B68" s="170">
        <v>7.6205431368926657E-2</v>
      </c>
      <c r="C68" s="171">
        <v>0.26533877759076518</v>
      </c>
      <c r="D68" s="167">
        <v>10826</v>
      </c>
      <c r="E68" s="168">
        <v>0</v>
      </c>
      <c r="F68" s="149"/>
      <c r="G68" s="164" t="s">
        <v>129</v>
      </c>
      <c r="H68" s="169">
        <v>-1.5564682518499967E-2</v>
      </c>
      <c r="I68" s="105"/>
      <c r="J68">
        <f t="shared" si="2"/>
        <v>-5.4189475445739432E-2</v>
      </c>
      <c r="K68">
        <f t="shared" si="1"/>
        <v>4.4701847058029225E-3</v>
      </c>
    </row>
    <row r="69" spans="1:11" x14ac:dyDescent="0.25">
      <c r="A69" s="164" t="s">
        <v>130</v>
      </c>
      <c r="B69" s="170">
        <v>0.12654720118233881</v>
      </c>
      <c r="C69" s="171">
        <v>0.33248040236470916</v>
      </c>
      <c r="D69" s="167">
        <v>10826</v>
      </c>
      <c r="E69" s="168">
        <v>0</v>
      </c>
      <c r="F69" s="149"/>
      <c r="G69" s="164" t="s">
        <v>130</v>
      </c>
      <c r="H69" s="169">
        <v>-1.8010250289727588E-2</v>
      </c>
      <c r="I69" s="105"/>
      <c r="J69">
        <f t="shared" si="2"/>
        <v>-4.7314378264356069E-2</v>
      </c>
      <c r="K69">
        <f t="shared" si="1"/>
        <v>6.8549807764559864E-3</v>
      </c>
    </row>
    <row r="70" spans="1:11" ht="24" x14ac:dyDescent="0.25">
      <c r="A70" s="164" t="s">
        <v>131</v>
      </c>
      <c r="B70" s="170">
        <v>1.3763162756327361E-2</v>
      </c>
      <c r="C70" s="171">
        <v>0.11651176778449732</v>
      </c>
      <c r="D70" s="167">
        <v>10826</v>
      </c>
      <c r="E70" s="168">
        <v>0</v>
      </c>
      <c r="F70" s="149"/>
      <c r="G70" s="164" t="s">
        <v>131</v>
      </c>
      <c r="H70" s="169">
        <v>6.5617585705136545E-3</v>
      </c>
      <c r="I70" s="105"/>
      <c r="J70">
        <f t="shared" si="2"/>
        <v>5.5543299551592755E-2</v>
      </c>
      <c r="K70">
        <f t="shared" si="1"/>
        <v>-7.7511956852929862E-4</v>
      </c>
    </row>
    <row r="71" spans="1:11" x14ac:dyDescent="0.25">
      <c r="A71" s="164" t="s">
        <v>132</v>
      </c>
      <c r="B71" s="170">
        <v>8.3133197857010906E-3</v>
      </c>
      <c r="C71" s="171">
        <v>9.0801817655495859E-2</v>
      </c>
      <c r="D71" s="167">
        <v>10826</v>
      </c>
      <c r="E71" s="168">
        <v>0</v>
      </c>
      <c r="F71" s="149"/>
      <c r="G71" s="164" t="s">
        <v>132</v>
      </c>
      <c r="H71" s="169">
        <v>-6.9094050745312288E-3</v>
      </c>
      <c r="I71" s="105"/>
      <c r="J71">
        <f t="shared" si="2"/>
        <v>-7.5460658801062938E-2</v>
      </c>
      <c r="K71">
        <f t="shared" si="1"/>
        <v>6.3258748994929814E-4</v>
      </c>
    </row>
    <row r="72" spans="1:11" x14ac:dyDescent="0.25">
      <c r="A72" s="164" t="s">
        <v>133</v>
      </c>
      <c r="B72" s="170">
        <v>1.8474043968224645E-4</v>
      </c>
      <c r="C72" s="171">
        <v>1.3591297715480509E-2</v>
      </c>
      <c r="D72" s="167">
        <v>10826</v>
      </c>
      <c r="E72" s="168">
        <v>0</v>
      </c>
      <c r="F72" s="149"/>
      <c r="G72" s="164" t="s">
        <v>133</v>
      </c>
      <c r="H72" s="169">
        <v>-6.124302187707608E-4</v>
      </c>
      <c r="I72" s="105"/>
      <c r="J72">
        <f t="shared" si="2"/>
        <v>-4.5052142257574146E-2</v>
      </c>
      <c r="K72">
        <f t="shared" ref="K72:K103" si="5">((0-B72)/C72)*H72</f>
        <v>8.3244904393152532E-6</v>
      </c>
    </row>
    <row r="73" spans="1:11" x14ac:dyDescent="0.25">
      <c r="A73" s="164" t="s">
        <v>134</v>
      </c>
      <c r="B73" s="170">
        <v>3.2329576944393128E-3</v>
      </c>
      <c r="C73" s="171">
        <v>5.6769739915213356E-2</v>
      </c>
      <c r="D73" s="167">
        <v>10826</v>
      </c>
      <c r="E73" s="168">
        <v>0</v>
      </c>
      <c r="F73" s="149"/>
      <c r="G73" s="164" t="s">
        <v>134</v>
      </c>
      <c r="H73" s="169">
        <v>-2.8400501717043224E-3</v>
      </c>
      <c r="I73" s="105"/>
      <c r="J73">
        <f t="shared" si="2"/>
        <v>-4.9865798467230445E-2</v>
      </c>
      <c r="K73">
        <f t="shared" si="5"/>
        <v>1.6173690541683493E-4</v>
      </c>
    </row>
    <row r="74" spans="1:11" x14ac:dyDescent="0.25">
      <c r="A74" s="164" t="s">
        <v>135</v>
      </c>
      <c r="B74" s="170">
        <v>0.30399039349713652</v>
      </c>
      <c r="C74" s="171">
        <v>0.45999976051815267</v>
      </c>
      <c r="D74" s="167">
        <v>10826</v>
      </c>
      <c r="E74" s="168">
        <v>0</v>
      </c>
      <c r="F74" s="149"/>
      <c r="G74" s="164" t="s">
        <v>135</v>
      </c>
      <c r="H74" s="169">
        <v>7.0789905176218956E-2</v>
      </c>
      <c r="I74" s="105"/>
      <c r="J74">
        <f t="shared" si="2"/>
        <v>0.10710973847155046</v>
      </c>
      <c r="K74">
        <f t="shared" si="5"/>
        <v>-4.6781439855324826E-2</v>
      </c>
    </row>
    <row r="75" spans="1:11" x14ac:dyDescent="0.25">
      <c r="A75" s="164" t="s">
        <v>136</v>
      </c>
      <c r="B75" s="170">
        <v>6.3550711250692782E-2</v>
      </c>
      <c r="C75" s="171">
        <v>0.24396212000279915</v>
      </c>
      <c r="D75" s="167">
        <v>10826</v>
      </c>
      <c r="E75" s="168">
        <v>0</v>
      </c>
      <c r="F75" s="149"/>
      <c r="G75" s="164" t="s">
        <v>136</v>
      </c>
      <c r="H75" s="169">
        <v>3.3174186508701207E-3</v>
      </c>
      <c r="I75" s="105"/>
      <c r="J75">
        <f t="shared" si="2"/>
        <v>1.2733920889256768E-2</v>
      </c>
      <c r="K75">
        <f t="shared" si="5"/>
        <v>-8.641682355305443E-4</v>
      </c>
    </row>
    <row r="76" spans="1:11" x14ac:dyDescent="0.25">
      <c r="A76" s="164" t="s">
        <v>137</v>
      </c>
      <c r="B76" s="170">
        <v>1.2931830777757249E-2</v>
      </c>
      <c r="C76" s="171">
        <v>0.11298574117200108</v>
      </c>
      <c r="D76" s="167">
        <v>10826</v>
      </c>
      <c r="E76" s="168">
        <v>0</v>
      </c>
      <c r="F76" s="149"/>
      <c r="G76" s="164" t="s">
        <v>137</v>
      </c>
      <c r="H76" s="169">
        <v>5.5453875595077523E-3</v>
      </c>
      <c r="I76" s="105"/>
      <c r="J76">
        <f t="shared" si="2"/>
        <v>4.8445719691818469E-2</v>
      </c>
      <c r="K76">
        <f t="shared" si="5"/>
        <v>-6.3469967778912459E-4</v>
      </c>
    </row>
    <row r="77" spans="1:11" ht="24" x14ac:dyDescent="0.25">
      <c r="A77" s="164" t="s">
        <v>138</v>
      </c>
      <c r="B77" s="170">
        <v>3.3345649362645488E-2</v>
      </c>
      <c r="C77" s="171">
        <v>0.17954580123692448</v>
      </c>
      <c r="D77" s="167">
        <v>10826</v>
      </c>
      <c r="E77" s="168">
        <v>0</v>
      </c>
      <c r="F77" s="149"/>
      <c r="G77" s="164" t="s">
        <v>138</v>
      </c>
      <c r="H77" s="169">
        <v>-4.1826420883068326E-3</v>
      </c>
      <c r="I77" s="105"/>
      <c r="J77">
        <f t="shared" si="2"/>
        <v>-2.2518873423753513E-2</v>
      </c>
      <c r="K77">
        <f t="shared" si="5"/>
        <v>7.7680968045628479E-4</v>
      </c>
    </row>
    <row r="78" spans="1:11" x14ac:dyDescent="0.25">
      <c r="A78" s="164" t="s">
        <v>139</v>
      </c>
      <c r="B78" s="170">
        <v>6.0040642896730095E-3</v>
      </c>
      <c r="C78" s="171">
        <v>7.7256500176409892E-2</v>
      </c>
      <c r="D78" s="167">
        <v>10826</v>
      </c>
      <c r="E78" s="168">
        <v>0</v>
      </c>
      <c r="F78" s="149"/>
      <c r="G78" s="164" t="s">
        <v>139</v>
      </c>
      <c r="H78" s="169">
        <v>1.5509278389255651E-4</v>
      </c>
      <c r="I78" s="105"/>
      <c r="J78">
        <f t="shared" si="2"/>
        <v>1.9954514700404997E-3</v>
      </c>
      <c r="K78">
        <f t="shared" si="5"/>
        <v>-1.2053187022826177E-5</v>
      </c>
    </row>
    <row r="79" spans="1:11" x14ac:dyDescent="0.25">
      <c r="A79" s="164" t="s">
        <v>140</v>
      </c>
      <c r="B79" s="170">
        <v>1.0160724182523553E-3</v>
      </c>
      <c r="C79" s="171">
        <v>3.1861164185006785E-2</v>
      </c>
      <c r="D79" s="167">
        <v>10826</v>
      </c>
      <c r="E79" s="168">
        <v>0</v>
      </c>
      <c r="F79" s="149"/>
      <c r="G79" s="164" t="s">
        <v>140</v>
      </c>
      <c r="H79" s="169">
        <v>-1.9264796092575759E-3</v>
      </c>
      <c r="I79" s="105"/>
      <c r="J79">
        <f t="shared" si="2"/>
        <v>-6.0403384988924058E-2</v>
      </c>
      <c r="K79">
        <f t="shared" si="5"/>
        <v>6.1436637529187657E-5</v>
      </c>
    </row>
    <row r="80" spans="1:11" x14ac:dyDescent="0.25">
      <c r="A80" s="164" t="s">
        <v>141</v>
      </c>
      <c r="B80" s="170">
        <v>0.16617402549418067</v>
      </c>
      <c r="C80" s="171">
        <v>0.37225397078533201</v>
      </c>
      <c r="D80" s="167">
        <v>10826</v>
      </c>
      <c r="E80" s="168">
        <v>0</v>
      </c>
      <c r="F80" s="149"/>
      <c r="G80" s="164" t="s">
        <v>141</v>
      </c>
      <c r="H80" s="169">
        <v>-3.6943339913224245E-2</v>
      </c>
      <c r="I80" s="105"/>
      <c r="J80">
        <f t="shared" si="2"/>
        <v>-8.2750806766834689E-2</v>
      </c>
      <c r="K80">
        <f t="shared" si="5"/>
        <v>1.6491492342254971E-2</v>
      </c>
    </row>
    <row r="81" spans="1:11" x14ac:dyDescent="0.25">
      <c r="A81" s="164" t="s">
        <v>142</v>
      </c>
      <c r="B81" s="170">
        <v>6.4659153888786246E-4</v>
      </c>
      <c r="C81" s="171">
        <v>2.5421116241580197E-2</v>
      </c>
      <c r="D81" s="167">
        <v>10826</v>
      </c>
      <c r="E81" s="168">
        <v>0</v>
      </c>
      <c r="F81" s="149"/>
      <c r="G81" s="164" t="s">
        <v>142</v>
      </c>
      <c r="H81" s="169">
        <v>-1.0905369268367619E-3</v>
      </c>
      <c r="I81" s="105"/>
      <c r="J81">
        <f t="shared" si="2"/>
        <v>-4.2871122752054236E-2</v>
      </c>
      <c r="K81">
        <f t="shared" si="5"/>
        <v>2.773804041633974E-5</v>
      </c>
    </row>
    <row r="82" spans="1:11" x14ac:dyDescent="0.25">
      <c r="A82" s="164" t="s">
        <v>143</v>
      </c>
      <c r="B82" s="170">
        <v>2.7711065952336963E-3</v>
      </c>
      <c r="C82" s="171">
        <v>5.2570741344055656E-2</v>
      </c>
      <c r="D82" s="167">
        <v>10826</v>
      </c>
      <c r="E82" s="168">
        <v>0</v>
      </c>
      <c r="F82" s="149"/>
      <c r="G82" s="164" t="s">
        <v>143</v>
      </c>
      <c r="H82" s="169">
        <v>-2.1302924696633765E-3</v>
      </c>
      <c r="I82" s="105"/>
      <c r="J82">
        <f t="shared" si="2"/>
        <v>-4.0410105466224838E-2</v>
      </c>
      <c r="K82">
        <f t="shared" si="5"/>
        <v>1.1229188254786449E-4</v>
      </c>
    </row>
    <row r="83" spans="1:11" x14ac:dyDescent="0.25">
      <c r="A83" s="164" t="s">
        <v>144</v>
      </c>
      <c r="B83" s="170">
        <v>1.3116571217439496E-2</v>
      </c>
      <c r="C83" s="171">
        <v>0.1137792712939322</v>
      </c>
      <c r="D83" s="167">
        <v>10826</v>
      </c>
      <c r="E83" s="168">
        <v>0</v>
      </c>
      <c r="F83" s="149"/>
      <c r="G83" s="164" t="s">
        <v>144</v>
      </c>
      <c r="H83" s="169">
        <v>-6.8516008251965988E-3</v>
      </c>
      <c r="I83" s="105"/>
      <c r="J83">
        <f t="shared" si="2"/>
        <v>-5.9428499041371874E-2</v>
      </c>
      <c r="K83">
        <f t="shared" si="5"/>
        <v>7.8985837363111243E-4</v>
      </c>
    </row>
    <row r="84" spans="1:11" x14ac:dyDescent="0.25">
      <c r="A84" s="164" t="s">
        <v>145</v>
      </c>
      <c r="B84" s="170">
        <v>0.28514686864954736</v>
      </c>
      <c r="C84" s="171">
        <v>0.45150521842091951</v>
      </c>
      <c r="D84" s="167">
        <v>10826</v>
      </c>
      <c r="E84" s="168">
        <v>0</v>
      </c>
      <c r="F84" s="149"/>
      <c r="G84" s="164" t="s">
        <v>145</v>
      </c>
      <c r="H84" s="169">
        <v>-7.0969114268854667E-4</v>
      </c>
      <c r="I84" s="105"/>
      <c r="J84">
        <f t="shared" ref="J84:J103" si="6">((1-B84)/C84)*H84</f>
        <v>-1.1236302814326071E-3</v>
      </c>
      <c r="K84">
        <f t="shared" si="5"/>
        <v>4.4820347315964042E-4</v>
      </c>
    </row>
    <row r="85" spans="1:11" x14ac:dyDescent="0.25">
      <c r="A85" s="164" t="s">
        <v>146</v>
      </c>
      <c r="B85" s="170">
        <v>1.6626639571402178E-3</v>
      </c>
      <c r="C85" s="171">
        <v>4.0743746086389053E-2</v>
      </c>
      <c r="D85" s="167">
        <v>10826</v>
      </c>
      <c r="E85" s="168">
        <v>0</v>
      </c>
      <c r="F85" s="149"/>
      <c r="G85" s="164" t="s">
        <v>146</v>
      </c>
      <c r="H85" s="169">
        <v>7.6587159875433463E-4</v>
      </c>
      <c r="I85" s="105"/>
      <c r="J85">
        <f t="shared" si="6"/>
        <v>1.876602632536805E-2</v>
      </c>
      <c r="K85">
        <f t="shared" si="5"/>
        <v>-3.1253559757274692E-5</v>
      </c>
    </row>
    <row r="86" spans="1:11" ht="24" x14ac:dyDescent="0.25">
      <c r="A86" s="164" t="s">
        <v>147</v>
      </c>
      <c r="B86" s="170">
        <v>1.4871605394420839E-2</v>
      </c>
      <c r="C86" s="171">
        <v>0.12104459565324988</v>
      </c>
      <c r="D86" s="167">
        <v>10826</v>
      </c>
      <c r="E86" s="168">
        <v>0</v>
      </c>
      <c r="F86" s="149"/>
      <c r="G86" s="164" t="s">
        <v>147</v>
      </c>
      <c r="H86" s="169">
        <v>-2.8920793948408155E-4</v>
      </c>
      <c r="I86" s="105"/>
      <c r="J86">
        <f t="shared" si="6"/>
        <v>-2.3537354277864565E-3</v>
      </c>
      <c r="K86">
        <f t="shared" si="5"/>
        <v>3.5532246026593485E-5</v>
      </c>
    </row>
    <row r="87" spans="1:11" x14ac:dyDescent="0.25">
      <c r="A87" s="164" t="s">
        <v>148</v>
      </c>
      <c r="B87" s="170">
        <v>0.25392573434324778</v>
      </c>
      <c r="C87" s="171">
        <v>0.43527572491604666</v>
      </c>
      <c r="D87" s="167">
        <v>10826</v>
      </c>
      <c r="E87" s="168">
        <v>0</v>
      </c>
      <c r="F87" s="149"/>
      <c r="G87" s="164" t="s">
        <v>148</v>
      </c>
      <c r="H87" s="169">
        <v>-3.0849710605968604E-2</v>
      </c>
      <c r="I87" s="105"/>
      <c r="J87">
        <f t="shared" si="6"/>
        <v>-5.2877231300942795E-2</v>
      </c>
      <c r="K87">
        <f t="shared" si="5"/>
        <v>1.7996720174110654E-2</v>
      </c>
    </row>
    <row r="88" spans="1:11" x14ac:dyDescent="0.25">
      <c r="A88" s="164" t="s">
        <v>149</v>
      </c>
      <c r="B88" s="170">
        <v>0.24782929983373361</v>
      </c>
      <c r="C88" s="171">
        <v>0.43177211384624375</v>
      </c>
      <c r="D88" s="167">
        <v>10826</v>
      </c>
      <c r="E88" s="168">
        <v>0</v>
      </c>
      <c r="F88" s="149"/>
      <c r="G88" s="164" t="s">
        <v>149</v>
      </c>
      <c r="H88" s="169">
        <v>6.8216116671882376E-2</v>
      </c>
      <c r="I88" s="105"/>
      <c r="J88">
        <f t="shared" si="6"/>
        <v>0.11883621612947727</v>
      </c>
      <c r="K88">
        <f t="shared" si="5"/>
        <v>-3.9154803865330656E-2</v>
      </c>
    </row>
    <row r="89" spans="1:11" x14ac:dyDescent="0.25">
      <c r="A89" s="164" t="s">
        <v>150</v>
      </c>
      <c r="B89" s="170">
        <v>2.7711065952336963E-4</v>
      </c>
      <c r="C89" s="171">
        <v>1.664510322134103E-2</v>
      </c>
      <c r="D89" s="167">
        <v>10826</v>
      </c>
      <c r="E89" s="168">
        <v>0</v>
      </c>
      <c r="F89" s="149"/>
      <c r="G89" s="164" t="s">
        <v>150</v>
      </c>
      <c r="H89" s="169">
        <v>-1.3192817398404732E-3</v>
      </c>
      <c r="I89" s="105"/>
      <c r="J89">
        <f t="shared" si="6"/>
        <v>-7.9237487161776157E-2</v>
      </c>
      <c r="K89">
        <f t="shared" si="5"/>
        <v>2.1963638684775799E-5</v>
      </c>
    </row>
    <row r="90" spans="1:11" x14ac:dyDescent="0.25">
      <c r="A90" s="164" t="s">
        <v>151</v>
      </c>
      <c r="B90" s="170">
        <v>1.2562349898392758E-2</v>
      </c>
      <c r="C90" s="171">
        <v>0.1113808025608813</v>
      </c>
      <c r="D90" s="167">
        <v>10826</v>
      </c>
      <c r="E90" s="168">
        <v>0</v>
      </c>
      <c r="F90" s="149"/>
      <c r="G90" s="164" t="s">
        <v>151</v>
      </c>
      <c r="H90" s="169">
        <v>-8.4981126004297167E-3</v>
      </c>
      <c r="I90" s="105"/>
      <c r="J90">
        <f t="shared" si="6"/>
        <v>-7.5339341641755736E-2</v>
      </c>
      <c r="K90">
        <f t="shared" si="5"/>
        <v>9.5847993108314129E-4</v>
      </c>
    </row>
    <row r="91" spans="1:11" x14ac:dyDescent="0.25">
      <c r="A91" s="164" t="s">
        <v>152</v>
      </c>
      <c r="B91" s="170">
        <v>1.0160724182523555E-3</v>
      </c>
      <c r="C91" s="171">
        <v>3.186116418500707E-2</v>
      </c>
      <c r="D91" s="167">
        <v>10826</v>
      </c>
      <c r="E91" s="168">
        <v>0</v>
      </c>
      <c r="F91" s="149"/>
      <c r="G91" s="164" t="s">
        <v>152</v>
      </c>
      <c r="H91" s="169">
        <v>1.9825849678346474E-3</v>
      </c>
      <c r="I91" s="105"/>
      <c r="J91">
        <f t="shared" si="6"/>
        <v>6.216252822500401E-2</v>
      </c>
      <c r="K91">
        <f t="shared" si="5"/>
        <v>-6.3225872443369778E-5</v>
      </c>
    </row>
    <row r="92" spans="1:11" x14ac:dyDescent="0.25">
      <c r="A92" s="164" t="s">
        <v>153</v>
      </c>
      <c r="B92" s="170">
        <v>0.2251062257528173</v>
      </c>
      <c r="C92" s="171">
        <v>0.41767155376118514</v>
      </c>
      <c r="D92" s="167">
        <v>10826</v>
      </c>
      <c r="E92" s="168">
        <v>0</v>
      </c>
      <c r="F92" s="149"/>
      <c r="G92" s="164" t="s">
        <v>153</v>
      </c>
      <c r="H92" s="169">
        <v>6.8359427874289641E-2</v>
      </c>
      <c r="I92" s="105"/>
      <c r="J92">
        <f t="shared" si="6"/>
        <v>0.12682524005734447</v>
      </c>
      <c r="K92">
        <f t="shared" si="5"/>
        <v>-3.684266420547723E-2</v>
      </c>
    </row>
    <row r="93" spans="1:11" x14ac:dyDescent="0.25">
      <c r="A93" s="164" t="s">
        <v>154</v>
      </c>
      <c r="B93" s="170">
        <v>1.8474043968224642E-4</v>
      </c>
      <c r="C93" s="171">
        <v>1.359129771548049E-2</v>
      </c>
      <c r="D93" s="167">
        <v>10826</v>
      </c>
      <c r="E93" s="168">
        <v>0</v>
      </c>
      <c r="F93" s="149"/>
      <c r="G93" s="164" t="s">
        <v>154</v>
      </c>
      <c r="H93" s="169">
        <v>1.3912734371323099E-3</v>
      </c>
      <c r="I93" s="105"/>
      <c r="J93">
        <f t="shared" si="6"/>
        <v>0.10234610717720119</v>
      </c>
      <c r="K93">
        <f t="shared" si="5"/>
        <v>-1.8910958458462892E-5</v>
      </c>
    </row>
    <row r="94" spans="1:11" x14ac:dyDescent="0.25">
      <c r="A94" s="164" t="s">
        <v>155</v>
      </c>
      <c r="B94" s="170">
        <v>2.9743210788841672E-2</v>
      </c>
      <c r="C94" s="171">
        <v>0.16988589734840878</v>
      </c>
      <c r="D94" s="167">
        <v>10826</v>
      </c>
      <c r="E94" s="168">
        <v>0</v>
      </c>
      <c r="F94" s="149"/>
      <c r="G94" s="164" t="s">
        <v>155</v>
      </c>
      <c r="H94" s="169">
        <v>1.2676358178247001E-2</v>
      </c>
      <c r="I94" s="105"/>
      <c r="J94">
        <f t="shared" si="6"/>
        <v>7.23975490425353E-2</v>
      </c>
      <c r="K94">
        <f t="shared" si="5"/>
        <v>-2.2193460388134391E-3</v>
      </c>
    </row>
    <row r="95" spans="1:11" x14ac:dyDescent="0.25">
      <c r="A95" s="164" t="s">
        <v>156</v>
      </c>
      <c r="B95" s="170">
        <v>6.4659153888786255E-3</v>
      </c>
      <c r="C95" s="171">
        <v>8.015423119265655E-2</v>
      </c>
      <c r="D95" s="167">
        <v>10826</v>
      </c>
      <c r="E95" s="168">
        <v>0</v>
      </c>
      <c r="F95" s="149"/>
      <c r="G95" s="164" t="s">
        <v>156</v>
      </c>
      <c r="H95" s="169">
        <v>3.3657071471823192E-3</v>
      </c>
      <c r="I95" s="105"/>
      <c r="J95">
        <f t="shared" si="6"/>
        <v>4.1718880211170373E-2</v>
      </c>
      <c r="K95">
        <f t="shared" si="5"/>
        <v>-2.7150628623855768E-4</v>
      </c>
    </row>
    <row r="96" spans="1:11" x14ac:dyDescent="0.25">
      <c r="A96" s="164" t="s">
        <v>157</v>
      </c>
      <c r="B96" s="170">
        <v>3.6948087936449295E-4</v>
      </c>
      <c r="C96" s="171">
        <v>1.9219221701618106E-2</v>
      </c>
      <c r="D96" s="167">
        <v>10826</v>
      </c>
      <c r="E96" s="168">
        <v>0</v>
      </c>
      <c r="F96" s="149"/>
      <c r="G96" s="164" t="s">
        <v>157</v>
      </c>
      <c r="H96" s="169">
        <v>1.680433605579713E-4</v>
      </c>
      <c r="I96" s="105"/>
      <c r="J96">
        <f t="shared" si="6"/>
        <v>8.7402744167938036E-3</v>
      </c>
      <c r="K96">
        <f t="shared" si="5"/>
        <v>-3.2305579067801902E-6</v>
      </c>
    </row>
    <row r="97" spans="1:11" x14ac:dyDescent="0.25">
      <c r="A97" s="164" t="s">
        <v>158</v>
      </c>
      <c r="B97" s="170">
        <v>1.755034176981341E-3</v>
      </c>
      <c r="C97" s="171">
        <v>4.185828323459468E-2</v>
      </c>
      <c r="D97" s="167">
        <v>10826</v>
      </c>
      <c r="E97" s="168">
        <v>0</v>
      </c>
      <c r="F97" s="149"/>
      <c r="G97" s="164" t="s">
        <v>158</v>
      </c>
      <c r="H97" s="169">
        <v>3.2337699576296541E-4</v>
      </c>
      <c r="I97" s="105"/>
      <c r="J97">
        <f t="shared" si="6"/>
        <v>7.7119612449026344E-3</v>
      </c>
      <c r="K97">
        <f t="shared" si="5"/>
        <v>-1.3558551277241605E-5</v>
      </c>
    </row>
    <row r="98" spans="1:11" x14ac:dyDescent="0.25">
      <c r="A98" s="164" t="s">
        <v>159</v>
      </c>
      <c r="B98" s="170">
        <v>0.68363199704415301</v>
      </c>
      <c r="C98" s="171">
        <v>0.46507985257655221</v>
      </c>
      <c r="D98" s="167">
        <v>10826</v>
      </c>
      <c r="E98" s="168">
        <v>0</v>
      </c>
      <c r="F98" s="149"/>
      <c r="G98" s="164" t="s">
        <v>159</v>
      </c>
      <c r="H98" s="169">
        <v>-6.32762455803038E-2</v>
      </c>
      <c r="I98" s="105"/>
      <c r="J98">
        <f t="shared" si="6"/>
        <v>-4.30433168366273E-2</v>
      </c>
      <c r="K98">
        <f t="shared" si="5"/>
        <v>9.3011266542446333E-2</v>
      </c>
    </row>
    <row r="99" spans="1:11" ht="24" x14ac:dyDescent="0.25">
      <c r="A99" s="164" t="s">
        <v>160</v>
      </c>
      <c r="B99" s="170">
        <v>1.4225013855532976E-2</v>
      </c>
      <c r="C99" s="171">
        <v>0.11842279439553613</v>
      </c>
      <c r="D99" s="167">
        <v>10826</v>
      </c>
      <c r="E99" s="168">
        <v>0</v>
      </c>
      <c r="F99" s="149"/>
      <c r="G99" s="164" t="s">
        <v>160</v>
      </c>
      <c r="H99" s="169">
        <v>-7.458315704887696E-3</v>
      </c>
      <c r="I99" s="105"/>
      <c r="J99">
        <f t="shared" si="6"/>
        <v>-6.2084509136729735E-2</v>
      </c>
      <c r="K99">
        <f t="shared" si="5"/>
        <v>8.9589715208549274E-4</v>
      </c>
    </row>
    <row r="100" spans="1:11" ht="24" x14ac:dyDescent="0.25">
      <c r="A100" s="164" t="s">
        <v>161</v>
      </c>
      <c r="B100" s="170">
        <v>4.5261407722150373E-3</v>
      </c>
      <c r="C100" s="171">
        <v>6.7127274998307632E-2</v>
      </c>
      <c r="D100" s="167">
        <v>10826</v>
      </c>
      <c r="E100" s="168">
        <v>0</v>
      </c>
      <c r="F100" s="149"/>
      <c r="G100" s="164" t="s">
        <v>161</v>
      </c>
      <c r="H100" s="169">
        <v>-3.4824632256105822E-3</v>
      </c>
      <c r="I100" s="105"/>
      <c r="J100">
        <f t="shared" si="6"/>
        <v>-5.1643703798564838E-2</v>
      </c>
      <c r="K100">
        <f t="shared" si="5"/>
        <v>2.3480945403448798E-4</v>
      </c>
    </row>
    <row r="101" spans="1:11" x14ac:dyDescent="0.25">
      <c r="A101" s="164" t="s">
        <v>162</v>
      </c>
      <c r="B101" s="170">
        <v>2.5124699796785516E-2</v>
      </c>
      <c r="C101" s="171">
        <v>0.15651106009226406</v>
      </c>
      <c r="D101" s="167">
        <v>10826</v>
      </c>
      <c r="E101" s="168">
        <v>0</v>
      </c>
      <c r="F101" s="149"/>
      <c r="G101" s="164" t="s">
        <v>162</v>
      </c>
      <c r="H101" s="169">
        <v>-5.4718594340561078E-3</v>
      </c>
      <c r="I101" s="105"/>
      <c r="J101">
        <f t="shared" si="6"/>
        <v>-3.4083090391826588E-2</v>
      </c>
      <c r="K101">
        <f t="shared" si="5"/>
        <v>8.7839687195156644E-4</v>
      </c>
    </row>
    <row r="102" spans="1:11" x14ac:dyDescent="0.25">
      <c r="A102" s="164" t="s">
        <v>163</v>
      </c>
      <c r="B102" s="170">
        <v>7.7590984666543504E-3</v>
      </c>
      <c r="C102" s="171">
        <v>8.7747399231798529E-2</v>
      </c>
      <c r="D102" s="167">
        <v>10826</v>
      </c>
      <c r="E102" s="168">
        <v>0</v>
      </c>
      <c r="F102" s="149"/>
      <c r="G102" s="164" t="s">
        <v>163</v>
      </c>
      <c r="H102" s="169">
        <v>3.771379413253621E-3</v>
      </c>
      <c r="I102" s="105"/>
      <c r="J102">
        <f t="shared" si="6"/>
        <v>4.2646470913008876E-2</v>
      </c>
      <c r="K102">
        <f t="shared" si="5"/>
        <v>-3.3348571557370555E-4</v>
      </c>
    </row>
    <row r="103" spans="1:11" ht="15.75" thickBot="1" x14ac:dyDescent="0.3">
      <c r="A103" s="172" t="s">
        <v>164</v>
      </c>
      <c r="B103" s="173">
        <v>9.2370219841123209E-5</v>
      </c>
      <c r="C103" s="174">
        <v>9.6109427134451787E-3</v>
      </c>
      <c r="D103" s="175">
        <v>10826</v>
      </c>
      <c r="E103" s="176">
        <v>0</v>
      </c>
      <c r="F103" s="149"/>
      <c r="G103" s="172" t="s">
        <v>164</v>
      </c>
      <c r="H103" s="177">
        <v>-3.0729004452869339E-4</v>
      </c>
      <c r="I103" s="105"/>
      <c r="J103">
        <f t="shared" si="6"/>
        <v>-3.1969981430633558E-2</v>
      </c>
      <c r="K103">
        <f t="shared" si="5"/>
        <v>2.9533470143772336E-6</v>
      </c>
    </row>
    <row r="104" spans="1:11" x14ac:dyDescent="0.25">
      <c r="A104" s="178" t="s">
        <v>4</v>
      </c>
      <c r="B104" s="148"/>
      <c r="C104" s="148"/>
      <c r="D104" s="148"/>
      <c r="E104" s="148"/>
      <c r="F104" s="149"/>
      <c r="G104" s="178" t="s">
        <v>9</v>
      </c>
      <c r="H104" s="148"/>
      <c r="I104" s="105"/>
    </row>
    <row r="105" spans="1:11" s="2" customFormat="1" x14ac:dyDescent="0.25">
      <c r="A105" s="78"/>
      <c r="B105" s="79"/>
      <c r="C105" s="87"/>
      <c r="D105" s="80"/>
      <c r="E105" s="80"/>
      <c r="G105" s="78"/>
      <c r="H105" s="87"/>
      <c r="I105" s="81"/>
    </row>
    <row r="106" spans="1:11" s="2" customFormat="1" x14ac:dyDescent="0.25">
      <c r="A106" s="78"/>
      <c r="B106" s="79"/>
      <c r="C106" s="87"/>
      <c r="D106" s="80"/>
      <c r="E106" s="80"/>
      <c r="G106" s="78"/>
      <c r="H106" s="87"/>
      <c r="I106" s="81"/>
    </row>
    <row r="107" spans="1:11" s="2" customFormat="1" x14ac:dyDescent="0.25">
      <c r="A107" s="78"/>
      <c r="B107" s="79"/>
      <c r="C107" s="87"/>
      <c r="D107" s="80"/>
      <c r="E107" s="80"/>
      <c r="G107" s="78"/>
      <c r="H107" s="87"/>
      <c r="I107" s="81"/>
    </row>
    <row r="108" spans="1:11" s="2" customFormat="1" x14ac:dyDescent="0.25">
      <c r="A108" s="78"/>
      <c r="B108" s="79"/>
      <c r="C108" s="87"/>
      <c r="D108" s="80"/>
      <c r="E108" s="80"/>
      <c r="G108" s="78"/>
      <c r="H108" s="87"/>
      <c r="I108" s="81"/>
    </row>
    <row r="109" spans="1:11" s="2" customFormat="1" x14ac:dyDescent="0.25">
      <c r="A109" s="78"/>
      <c r="B109" s="79"/>
      <c r="C109" s="87"/>
      <c r="D109" s="80"/>
      <c r="E109" s="80"/>
      <c r="G109" s="78"/>
      <c r="H109" s="87"/>
      <c r="I109" s="81"/>
    </row>
    <row r="110" spans="1:11" s="2" customFormat="1" x14ac:dyDescent="0.25">
      <c r="A110" s="78"/>
      <c r="B110" s="79"/>
      <c r="C110" s="87"/>
      <c r="D110" s="80"/>
      <c r="E110" s="80"/>
      <c r="G110" s="78"/>
      <c r="H110" s="87"/>
      <c r="I110" s="81"/>
    </row>
    <row r="111" spans="1:11" s="2" customFormat="1" x14ac:dyDescent="0.25">
      <c r="A111" s="78"/>
      <c r="B111" s="79"/>
      <c r="C111" s="87"/>
      <c r="D111" s="80"/>
      <c r="E111" s="80"/>
      <c r="G111" s="78"/>
      <c r="H111" s="87"/>
      <c r="I111" s="81"/>
    </row>
    <row r="112" spans="1:11" s="2" customFormat="1" x14ac:dyDescent="0.25">
      <c r="A112" s="78"/>
      <c r="B112" s="79"/>
      <c r="C112" s="87"/>
      <c r="D112" s="80"/>
      <c r="E112" s="80"/>
      <c r="G112" s="78"/>
      <c r="H112" s="87"/>
      <c r="I112" s="81"/>
    </row>
    <row r="113" spans="1:9" s="2" customFormat="1" x14ac:dyDescent="0.25">
      <c r="A113" s="78"/>
      <c r="B113" s="79"/>
      <c r="C113" s="87"/>
      <c r="D113" s="80"/>
      <c r="E113" s="80"/>
      <c r="G113" s="78"/>
      <c r="H113" s="87"/>
      <c r="I113" s="81"/>
    </row>
    <row r="114" spans="1:9" s="2" customFormat="1" x14ac:dyDescent="0.25">
      <c r="A114" s="78"/>
      <c r="B114" s="79"/>
      <c r="C114" s="87"/>
      <c r="D114" s="80"/>
      <c r="E114" s="80"/>
      <c r="G114" s="78"/>
      <c r="H114" s="87"/>
      <c r="I114" s="81"/>
    </row>
    <row r="115" spans="1:9" s="2" customFormat="1" x14ac:dyDescent="0.25">
      <c r="A115" s="78"/>
      <c r="B115" s="79"/>
      <c r="C115" s="87"/>
      <c r="D115" s="80"/>
      <c r="E115" s="80"/>
      <c r="G115" s="78"/>
      <c r="H115" s="87"/>
      <c r="I115" s="81"/>
    </row>
    <row r="116" spans="1:9" s="2" customFormat="1" x14ac:dyDescent="0.25">
      <c r="A116" s="78"/>
      <c r="B116" s="79"/>
      <c r="C116" s="87"/>
      <c r="D116" s="80"/>
      <c r="E116" s="80"/>
      <c r="G116" s="78"/>
      <c r="H116" s="87"/>
      <c r="I116" s="81"/>
    </row>
    <row r="117" spans="1:9" s="2" customFormat="1" x14ac:dyDescent="0.25">
      <c r="A117" s="78"/>
      <c r="B117" s="79"/>
      <c r="C117" s="87"/>
      <c r="D117" s="80"/>
      <c r="E117" s="80"/>
      <c r="G117" s="78"/>
      <c r="H117" s="87"/>
      <c r="I117" s="81"/>
    </row>
    <row r="118" spans="1:9" s="2" customFormat="1" x14ac:dyDescent="0.25">
      <c r="A118" s="78"/>
      <c r="B118" s="79"/>
      <c r="C118" s="87"/>
      <c r="D118" s="80"/>
      <c r="E118" s="80"/>
      <c r="G118" s="78"/>
      <c r="H118" s="87"/>
      <c r="I118" s="81"/>
    </row>
    <row r="119" spans="1:9" s="2" customFormat="1" x14ac:dyDescent="0.25">
      <c r="A119" s="78"/>
      <c r="B119" s="79"/>
      <c r="C119" s="87"/>
      <c r="D119" s="80"/>
      <c r="E119" s="80"/>
      <c r="G119" s="78"/>
      <c r="H119" s="87"/>
      <c r="I119" s="81"/>
    </row>
    <row r="120" spans="1:9" s="2" customFormat="1" x14ac:dyDescent="0.25">
      <c r="A120" s="78"/>
      <c r="B120" s="79"/>
      <c r="C120" s="87"/>
      <c r="D120" s="80"/>
      <c r="E120" s="80"/>
      <c r="G120" s="78"/>
      <c r="H120" s="87"/>
      <c r="I120" s="81"/>
    </row>
    <row r="121" spans="1:9" s="2" customFormat="1" x14ac:dyDescent="0.25">
      <c r="A121" s="78"/>
      <c r="B121" s="79"/>
      <c r="C121" s="87"/>
      <c r="D121" s="80"/>
      <c r="E121" s="80"/>
      <c r="G121" s="78"/>
      <c r="H121" s="87"/>
      <c r="I121" s="81"/>
    </row>
    <row r="122" spans="1:9" s="2" customFormat="1" x14ac:dyDescent="0.25">
      <c r="A122" s="106"/>
      <c r="B122" s="107"/>
      <c r="C122" s="107"/>
      <c r="D122" s="107"/>
      <c r="E122" s="107"/>
      <c r="G122" s="106"/>
      <c r="H122" s="107"/>
      <c r="I122" s="81"/>
    </row>
    <row r="123" spans="1:9" s="2" customFormat="1" x14ac:dyDescent="0.25">
      <c r="C123" s="88"/>
      <c r="H123" s="88"/>
    </row>
  </sheetData>
  <mergeCells count="8">
    <mergeCell ref="J5:K5"/>
    <mergeCell ref="A122:E122"/>
    <mergeCell ref="G122:H122"/>
    <mergeCell ref="A5:E5"/>
    <mergeCell ref="A104:E104"/>
    <mergeCell ref="G4:H4"/>
    <mergeCell ref="G5:G6"/>
    <mergeCell ref="G104:H104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82"/>
    <col min="7" max="7" width="29.85546875" customWidth="1"/>
    <col min="8" max="8" width="10.28515625" style="82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5</v>
      </c>
    </row>
    <row r="4" spans="1:11" ht="15.75" customHeight="1" thickBot="1" x14ac:dyDescent="0.3">
      <c r="G4" s="109" t="s">
        <v>8</v>
      </c>
      <c r="H4" s="110"/>
      <c r="I4" s="56"/>
    </row>
    <row r="5" spans="1:11" ht="15.75" thickBot="1" x14ac:dyDescent="0.3">
      <c r="A5" s="109" t="s">
        <v>0</v>
      </c>
      <c r="B5" s="110"/>
      <c r="C5" s="110"/>
      <c r="D5" s="110"/>
      <c r="E5" s="110"/>
      <c r="G5" s="112" t="s">
        <v>3</v>
      </c>
      <c r="H5" s="89" t="s">
        <v>6</v>
      </c>
      <c r="I5" s="56"/>
      <c r="J5" s="108" t="s">
        <v>10</v>
      </c>
      <c r="K5" s="108"/>
    </row>
    <row r="6" spans="1:11" ht="27" thickBot="1" x14ac:dyDescent="0.3">
      <c r="A6" s="39" t="s">
        <v>3</v>
      </c>
      <c r="B6" s="40" t="s">
        <v>1</v>
      </c>
      <c r="C6" s="83" t="s">
        <v>170</v>
      </c>
      <c r="D6" s="41" t="s">
        <v>171</v>
      </c>
      <c r="E6" s="42" t="s">
        <v>2</v>
      </c>
      <c r="G6" s="113"/>
      <c r="H6" s="90" t="s">
        <v>7</v>
      </c>
      <c r="I6" s="56"/>
      <c r="J6" s="1" t="s">
        <v>11</v>
      </c>
      <c r="K6" s="1" t="s">
        <v>12</v>
      </c>
    </row>
    <row r="7" spans="1:11" x14ac:dyDescent="0.25">
      <c r="A7" s="43" t="s">
        <v>57</v>
      </c>
      <c r="B7" s="44">
        <v>0.954574332909784</v>
      </c>
      <c r="C7" s="84">
        <v>0.20826894812356164</v>
      </c>
      <c r="D7" s="45">
        <v>3148</v>
      </c>
      <c r="E7" s="46">
        <v>0</v>
      </c>
      <c r="G7" s="43" t="s">
        <v>57</v>
      </c>
      <c r="H7" s="91">
        <v>4.5548950744328492E-2</v>
      </c>
      <c r="I7" s="56"/>
      <c r="J7">
        <f>((1-B7)/C7)*H7</f>
        <v>9.934709381606727E-3</v>
      </c>
      <c r="K7">
        <f>((0-B7)/C7)*H7</f>
        <v>-0.20876784399809944</v>
      </c>
    </row>
    <row r="8" spans="1:11" x14ac:dyDescent="0.25">
      <c r="A8" s="47" t="s">
        <v>58</v>
      </c>
      <c r="B8" s="48">
        <v>0.52795425667090212</v>
      </c>
      <c r="C8" s="85">
        <v>0.49929725811220416</v>
      </c>
      <c r="D8" s="49">
        <v>3148</v>
      </c>
      <c r="E8" s="50">
        <v>0</v>
      </c>
      <c r="G8" s="47" t="s">
        <v>58</v>
      </c>
      <c r="H8" s="92">
        <v>2.9830987056088935E-2</v>
      </c>
      <c r="I8" s="56"/>
      <c r="J8">
        <f t="shared" ref="J8:J18" si="0">((1-B8)/C8)*H8</f>
        <v>2.820281952353066E-2</v>
      </c>
      <c r="K8">
        <f t="shared" ref="K8:K71" si="1">((0-B8)/C8)*H8</f>
        <v>-3.1543126546506026E-2</v>
      </c>
    </row>
    <row r="9" spans="1:11" x14ac:dyDescent="0.25">
      <c r="A9" s="47" t="s">
        <v>59</v>
      </c>
      <c r="B9" s="48">
        <v>0.71728081321473947</v>
      </c>
      <c r="C9" s="85">
        <v>0.45039259214012006</v>
      </c>
      <c r="D9" s="49">
        <v>3148</v>
      </c>
      <c r="E9" s="50">
        <v>0</v>
      </c>
      <c r="G9" s="47" t="s">
        <v>59</v>
      </c>
      <c r="H9" s="92">
        <v>6.0543479330281404E-2</v>
      </c>
      <c r="I9" s="56"/>
      <c r="J9">
        <f t="shared" si="0"/>
        <v>3.8004184660484469E-2</v>
      </c>
      <c r="K9">
        <f t="shared" si="1"/>
        <v>-9.6419605576824621E-2</v>
      </c>
    </row>
    <row r="10" spans="1:11" x14ac:dyDescent="0.25">
      <c r="A10" s="47" t="s">
        <v>60</v>
      </c>
      <c r="B10" s="48">
        <v>0.88913595933926304</v>
      </c>
      <c r="C10" s="85">
        <v>0.3140135794220662</v>
      </c>
      <c r="D10" s="49">
        <v>3148</v>
      </c>
      <c r="E10" s="50">
        <v>0</v>
      </c>
      <c r="G10" s="47" t="s">
        <v>60</v>
      </c>
      <c r="H10" s="92">
        <v>5.0823575790868658E-2</v>
      </c>
      <c r="I10" s="56"/>
      <c r="J10">
        <f t="shared" si="0"/>
        <v>1.7943513727568954E-2</v>
      </c>
      <c r="K10">
        <f t="shared" si="1"/>
        <v>-0.14390800837669204</v>
      </c>
    </row>
    <row r="11" spans="1:11" x14ac:dyDescent="0.25">
      <c r="A11" s="47" t="s">
        <v>61</v>
      </c>
      <c r="B11" s="48">
        <v>0.22871664548919948</v>
      </c>
      <c r="C11" s="85">
        <v>0.42007308488748785</v>
      </c>
      <c r="D11" s="49">
        <v>3148</v>
      </c>
      <c r="E11" s="50">
        <v>0</v>
      </c>
      <c r="G11" s="47" t="s">
        <v>61</v>
      </c>
      <c r="H11" s="92">
        <v>5.7490686506853302E-2</v>
      </c>
      <c r="I11" s="56"/>
      <c r="J11">
        <f t="shared" si="0"/>
        <v>0.10555689268692629</v>
      </c>
      <c r="K11">
        <f t="shared" si="1"/>
        <v>-3.1301879215233495E-2</v>
      </c>
    </row>
    <row r="12" spans="1:11" x14ac:dyDescent="0.25">
      <c r="A12" s="47" t="s">
        <v>62</v>
      </c>
      <c r="B12" s="48">
        <v>0.25285895806861497</v>
      </c>
      <c r="C12" s="85">
        <v>0.4347198380384481</v>
      </c>
      <c r="D12" s="49">
        <v>3148</v>
      </c>
      <c r="E12" s="50">
        <v>0</v>
      </c>
      <c r="G12" s="47" t="s">
        <v>62</v>
      </c>
      <c r="H12" s="92">
        <v>6.2772885016706734E-2</v>
      </c>
      <c r="I12" s="56"/>
      <c r="J12">
        <f t="shared" si="0"/>
        <v>0.10788603282529123</v>
      </c>
      <c r="K12">
        <f t="shared" si="1"/>
        <v>-3.6512449884749915E-2</v>
      </c>
    </row>
    <row r="13" spans="1:11" x14ac:dyDescent="0.25">
      <c r="A13" s="47" t="s">
        <v>63</v>
      </c>
      <c r="B13" s="48">
        <v>0.7601651842439644</v>
      </c>
      <c r="C13" s="85">
        <v>0.42705035951981157</v>
      </c>
      <c r="D13" s="49">
        <v>3148</v>
      </c>
      <c r="E13" s="50">
        <v>0</v>
      </c>
      <c r="G13" s="47" t="s">
        <v>63</v>
      </c>
      <c r="H13" s="92">
        <v>6.3208897804955519E-2</v>
      </c>
      <c r="I13" s="56"/>
      <c r="J13">
        <f t="shared" si="0"/>
        <v>3.5498610459524287E-2</v>
      </c>
      <c r="K13">
        <f t="shared" si="1"/>
        <v>-0.11251413884720741</v>
      </c>
    </row>
    <row r="14" spans="1:11" x14ac:dyDescent="0.25">
      <c r="A14" s="47" t="s">
        <v>64</v>
      </c>
      <c r="B14" s="48">
        <v>0.68996188055908514</v>
      </c>
      <c r="C14" s="85">
        <v>0.46258237972459343</v>
      </c>
      <c r="D14" s="49">
        <v>3148</v>
      </c>
      <c r="E14" s="50">
        <v>0</v>
      </c>
      <c r="G14" s="47" t="s">
        <v>64</v>
      </c>
      <c r="H14" s="92">
        <v>5.9752034317938921E-2</v>
      </c>
      <c r="I14" s="56"/>
      <c r="J14">
        <f t="shared" si="0"/>
        <v>4.0047803731158592E-2</v>
      </c>
      <c r="K14">
        <f t="shared" si="1"/>
        <v>-8.9122776336143905E-2</v>
      </c>
    </row>
    <row r="15" spans="1:11" x14ac:dyDescent="0.25">
      <c r="A15" s="47" t="s">
        <v>65</v>
      </c>
      <c r="B15" s="48">
        <v>0.96791613722998748</v>
      </c>
      <c r="C15" s="85">
        <v>0.17625083399976832</v>
      </c>
      <c r="D15" s="49">
        <v>3148</v>
      </c>
      <c r="E15" s="50">
        <v>0</v>
      </c>
      <c r="G15" s="47" t="s">
        <v>65</v>
      </c>
      <c r="H15" s="92">
        <v>3.2093005471731557E-2</v>
      </c>
      <c r="I15" s="56"/>
      <c r="J15">
        <f t="shared" si="0"/>
        <v>5.8420579356444329E-3</v>
      </c>
      <c r="K15">
        <f t="shared" si="1"/>
        <v>-0.17624505475157123</v>
      </c>
    </row>
    <row r="16" spans="1:11" x14ac:dyDescent="0.25">
      <c r="A16" s="47" t="s">
        <v>66</v>
      </c>
      <c r="B16" s="48">
        <v>0.27858958068614997</v>
      </c>
      <c r="C16" s="85">
        <v>0.4483762810395634</v>
      </c>
      <c r="D16" s="49">
        <v>3148</v>
      </c>
      <c r="E16" s="50">
        <v>0</v>
      </c>
      <c r="G16" s="47" t="s">
        <v>66</v>
      </c>
      <c r="H16" s="92">
        <v>6.3745667970484213E-2</v>
      </c>
      <c r="I16" s="56"/>
      <c r="J16">
        <f t="shared" si="0"/>
        <v>0.10256293877412023</v>
      </c>
      <c r="K16">
        <f t="shared" si="1"/>
        <v>-3.9607088201190438E-2</v>
      </c>
    </row>
    <row r="17" spans="1:11" x14ac:dyDescent="0.25">
      <c r="A17" s="47" t="s">
        <v>67</v>
      </c>
      <c r="B17" s="48">
        <v>0.61277001270648024</v>
      </c>
      <c r="C17" s="85">
        <v>0.48719433900230297</v>
      </c>
      <c r="D17" s="49">
        <v>3148</v>
      </c>
      <c r="E17" s="50">
        <v>0</v>
      </c>
      <c r="G17" s="47" t="s">
        <v>67</v>
      </c>
      <c r="H17" s="92">
        <v>6.5209663792274067E-2</v>
      </c>
      <c r="I17" s="56"/>
      <c r="J17">
        <f t="shared" si="0"/>
        <v>5.1829701743676501E-2</v>
      </c>
      <c r="K17">
        <f t="shared" si="1"/>
        <v>-8.2017633029985187E-2</v>
      </c>
    </row>
    <row r="18" spans="1:11" x14ac:dyDescent="0.25">
      <c r="A18" s="47" t="s">
        <v>68</v>
      </c>
      <c r="B18" s="48">
        <v>0.18424396442185514</v>
      </c>
      <c r="C18" s="85">
        <v>0.38774461333678828</v>
      </c>
      <c r="D18" s="49">
        <v>3148</v>
      </c>
      <c r="E18" s="50">
        <v>0</v>
      </c>
      <c r="G18" s="47" t="s">
        <v>68</v>
      </c>
      <c r="H18" s="92">
        <v>5.1443286369981994E-2</v>
      </c>
      <c r="I18" s="56"/>
      <c r="J18">
        <f t="shared" si="0"/>
        <v>0.10822889578052629</v>
      </c>
      <c r="K18">
        <f t="shared" si="1"/>
        <v>-2.4444221009620425E-2</v>
      </c>
    </row>
    <row r="19" spans="1:11" x14ac:dyDescent="0.25">
      <c r="A19" s="47" t="s">
        <v>69</v>
      </c>
      <c r="B19" s="48">
        <v>0.65057179161372303</v>
      </c>
      <c r="C19" s="85">
        <v>0.47686515078053654</v>
      </c>
      <c r="D19" s="49">
        <v>3148</v>
      </c>
      <c r="E19" s="50">
        <v>0</v>
      </c>
      <c r="G19" s="47" t="s">
        <v>69</v>
      </c>
      <c r="H19" s="92">
        <v>5.4332119612517056E-2</v>
      </c>
      <c r="I19" s="56"/>
      <c r="J19">
        <f>((1-B19)/C19)*H19</f>
        <v>3.9812460992286088E-2</v>
      </c>
      <c r="K19">
        <f t="shared" si="1"/>
        <v>-7.4123563738365386E-2</v>
      </c>
    </row>
    <row r="20" spans="1:11" x14ac:dyDescent="0.25">
      <c r="A20" s="47" t="s">
        <v>70</v>
      </c>
      <c r="B20" s="48">
        <v>0.64326556543837354</v>
      </c>
      <c r="C20" s="85">
        <v>0.47911156989289927</v>
      </c>
      <c r="D20" s="49">
        <v>3148</v>
      </c>
      <c r="E20" s="50">
        <v>0</v>
      </c>
      <c r="G20" s="47" t="s">
        <v>70</v>
      </c>
      <c r="H20" s="92">
        <v>6.1442846567967904E-2</v>
      </c>
      <c r="I20" s="56"/>
      <c r="J20">
        <f t="shared" ref="J20:J57" si="2">((1-B20)/C20)*H20</f>
        <v>4.5748799456419992E-2</v>
      </c>
      <c r="K20">
        <f t="shared" ref="K20:K57" si="3">((0-B20)/C20)*H20</f>
        <v>-8.2494495903161602E-2</v>
      </c>
    </row>
    <row r="21" spans="1:11" ht="24" x14ac:dyDescent="0.25">
      <c r="A21" s="47" t="s">
        <v>71</v>
      </c>
      <c r="B21" s="48">
        <v>0.20266836086404066</v>
      </c>
      <c r="C21" s="85">
        <v>0.40205129638113557</v>
      </c>
      <c r="D21" s="49">
        <v>3148</v>
      </c>
      <c r="E21" s="50">
        <v>0</v>
      </c>
      <c r="G21" s="47" t="s">
        <v>71</v>
      </c>
      <c r="H21" s="92">
        <v>-8.0740737856566814E-3</v>
      </c>
      <c r="I21" s="56"/>
      <c r="J21">
        <f t="shared" si="2"/>
        <v>-1.6012171939173436E-2</v>
      </c>
      <c r="K21">
        <f t="shared" si="3"/>
        <v>4.0700261741803403E-3</v>
      </c>
    </row>
    <row r="22" spans="1:11" x14ac:dyDescent="0.25">
      <c r="A22" s="47" t="s">
        <v>73</v>
      </c>
      <c r="B22" s="48">
        <v>0.78900540197013025</v>
      </c>
      <c r="C22" s="85">
        <v>0.40801455566202588</v>
      </c>
      <c r="D22" s="49">
        <v>3148</v>
      </c>
      <c r="E22" s="50">
        <v>1</v>
      </c>
      <c r="G22" s="47" t="s">
        <v>73</v>
      </c>
      <c r="H22" s="92">
        <v>4.2497975779138435E-2</v>
      </c>
      <c r="I22" s="56"/>
      <c r="J22">
        <f t="shared" si="2"/>
        <v>2.1976773113040689E-2</v>
      </c>
      <c r="K22">
        <f t="shared" si="3"/>
        <v>-8.2181216324819312E-2</v>
      </c>
    </row>
    <row r="23" spans="1:11" x14ac:dyDescent="0.25">
      <c r="A23" s="47" t="s">
        <v>74</v>
      </c>
      <c r="B23" s="48">
        <v>0.44963457260883383</v>
      </c>
      <c r="C23" s="85">
        <v>0.49745685614303303</v>
      </c>
      <c r="D23" s="49">
        <v>3148</v>
      </c>
      <c r="E23" s="50">
        <v>1</v>
      </c>
      <c r="G23" s="47" t="s">
        <v>74</v>
      </c>
      <c r="H23" s="92">
        <v>1.080059859892143E-2</v>
      </c>
      <c r="I23" s="56"/>
      <c r="J23">
        <f t="shared" si="2"/>
        <v>1.1949329857596081E-2</v>
      </c>
      <c r="K23">
        <f t="shared" si="3"/>
        <v>-9.7622989310037264E-3</v>
      </c>
    </row>
    <row r="24" spans="1:11" x14ac:dyDescent="0.25">
      <c r="A24" s="47" t="s">
        <v>75</v>
      </c>
      <c r="B24" s="48">
        <v>0.23641563393708293</v>
      </c>
      <c r="C24" s="85">
        <v>0.42488031487373767</v>
      </c>
      <c r="D24" s="49">
        <v>3148</v>
      </c>
      <c r="E24" s="50">
        <v>1</v>
      </c>
      <c r="G24" s="47" t="s">
        <v>75</v>
      </c>
      <c r="H24" s="92">
        <v>5.5628878903147556E-2</v>
      </c>
      <c r="I24" s="56"/>
      <c r="J24">
        <f t="shared" si="2"/>
        <v>9.9974841726131206E-2</v>
      </c>
      <c r="K24">
        <f t="shared" si="3"/>
        <v>-3.0953509048789678E-2</v>
      </c>
    </row>
    <row r="25" spans="1:11" x14ac:dyDescent="0.25">
      <c r="A25" s="47" t="s">
        <v>76</v>
      </c>
      <c r="B25" s="48">
        <v>7.9440737210041308E-3</v>
      </c>
      <c r="C25" s="85">
        <v>8.8774801682230522E-2</v>
      </c>
      <c r="D25" s="49">
        <v>3148</v>
      </c>
      <c r="E25" s="50">
        <v>1</v>
      </c>
      <c r="G25" s="47" t="s">
        <v>76</v>
      </c>
      <c r="H25" s="92">
        <v>6.0258505403219201E-3</v>
      </c>
      <c r="I25" s="56"/>
      <c r="J25">
        <f t="shared" si="2"/>
        <v>6.7338711279761987E-2</v>
      </c>
      <c r="K25">
        <f t="shared" si="3"/>
        <v>-5.3922734849264889E-4</v>
      </c>
    </row>
    <row r="26" spans="1:11" x14ac:dyDescent="0.25">
      <c r="A26" s="47" t="s">
        <v>77</v>
      </c>
      <c r="B26" s="48">
        <v>1.8430251032729585E-2</v>
      </c>
      <c r="C26" s="85">
        <v>0.13450121516031077</v>
      </c>
      <c r="D26" s="49">
        <v>3148</v>
      </c>
      <c r="E26" s="50">
        <v>1</v>
      </c>
      <c r="G26" s="47" t="s">
        <v>77</v>
      </c>
      <c r="H26" s="92">
        <v>-1.1607051050036893E-2</v>
      </c>
      <c r="I26" s="56"/>
      <c r="J26">
        <f t="shared" si="2"/>
        <v>-8.4706522330342052E-2</v>
      </c>
      <c r="K26">
        <f t="shared" si="3"/>
        <v>1.5904753302556944E-3</v>
      </c>
    </row>
    <row r="27" spans="1:11" x14ac:dyDescent="0.25">
      <c r="A27" s="47" t="s">
        <v>78</v>
      </c>
      <c r="B27" s="48">
        <v>4.0673657451541154E-2</v>
      </c>
      <c r="C27" s="85">
        <v>0.19753306315920013</v>
      </c>
      <c r="D27" s="49">
        <v>3148</v>
      </c>
      <c r="E27" s="50">
        <v>1</v>
      </c>
      <c r="G27" s="47" t="s">
        <v>78</v>
      </c>
      <c r="H27" s="92">
        <v>2.4691442108833235E-2</v>
      </c>
      <c r="I27" s="56"/>
      <c r="J27">
        <f t="shared" si="2"/>
        <v>0.11991486625924254</v>
      </c>
      <c r="K27">
        <f t="shared" si="3"/>
        <v>-5.0841678970463882E-3</v>
      </c>
    </row>
    <row r="28" spans="1:11" ht="24" x14ac:dyDescent="0.25">
      <c r="A28" s="47" t="s">
        <v>79</v>
      </c>
      <c r="B28" s="48">
        <v>0.50333651096282173</v>
      </c>
      <c r="C28" s="85">
        <v>0.49998886757066735</v>
      </c>
      <c r="D28" s="49">
        <v>3148</v>
      </c>
      <c r="E28" s="50">
        <v>1</v>
      </c>
      <c r="G28" s="47" t="s">
        <v>79</v>
      </c>
      <c r="H28" s="92">
        <v>-3.479969924741453E-3</v>
      </c>
      <c r="I28" s="56"/>
      <c r="J28">
        <f t="shared" si="2"/>
        <v>-3.4568249748525692E-3</v>
      </c>
      <c r="K28">
        <f t="shared" si="3"/>
        <v>3.5032698401576898E-3</v>
      </c>
    </row>
    <row r="29" spans="1:11" ht="24" x14ac:dyDescent="0.25">
      <c r="A29" s="47" t="s">
        <v>80</v>
      </c>
      <c r="B29" s="48">
        <v>0.38214739517153751</v>
      </c>
      <c r="C29" s="85">
        <v>0.48598949658158258</v>
      </c>
      <c r="D29" s="49">
        <v>3148</v>
      </c>
      <c r="E29" s="50">
        <v>0</v>
      </c>
      <c r="G29" s="47" t="s">
        <v>80</v>
      </c>
      <c r="H29" s="92">
        <v>-3.976732757697319E-2</v>
      </c>
      <c r="I29" s="56"/>
      <c r="J29">
        <f t="shared" si="2"/>
        <v>-5.055736204861587E-2</v>
      </c>
      <c r="K29">
        <f t="shared" si="3"/>
        <v>3.1270183313359845E-2</v>
      </c>
    </row>
    <row r="30" spans="1:11" x14ac:dyDescent="0.25">
      <c r="A30" s="47" t="s">
        <v>81</v>
      </c>
      <c r="B30" s="48">
        <v>0.23983481575603557</v>
      </c>
      <c r="C30" s="85">
        <v>0.88376320651002305</v>
      </c>
      <c r="D30" s="49">
        <v>3148</v>
      </c>
      <c r="E30" s="50">
        <v>0</v>
      </c>
      <c r="G30" s="47" t="s">
        <v>81</v>
      </c>
      <c r="H30" s="92">
        <v>-1.06083719847949E-2</v>
      </c>
      <c r="I30" s="56"/>
    </row>
    <row r="31" spans="1:11" x14ac:dyDescent="0.25">
      <c r="A31" s="47" t="s">
        <v>82</v>
      </c>
      <c r="B31" s="48">
        <v>0.40756035578144856</v>
      </c>
      <c r="C31" s="85">
        <v>1.1083787063541</v>
      </c>
      <c r="D31" s="49">
        <v>3148</v>
      </c>
      <c r="E31" s="50">
        <v>0</v>
      </c>
      <c r="G31" s="47" t="s">
        <v>82</v>
      </c>
      <c r="H31" s="92">
        <v>-3.1292036524286401E-2</v>
      </c>
      <c r="I31" s="56"/>
    </row>
    <row r="32" spans="1:11" x14ac:dyDescent="0.25">
      <c r="A32" s="47" t="s">
        <v>83</v>
      </c>
      <c r="B32" s="48">
        <v>2.1601016518424398E-2</v>
      </c>
      <c r="C32" s="85">
        <v>0.58650514435823597</v>
      </c>
      <c r="D32" s="49">
        <v>3148</v>
      </c>
      <c r="E32" s="50">
        <v>0</v>
      </c>
      <c r="G32" s="47" t="s">
        <v>83</v>
      </c>
      <c r="H32" s="92">
        <v>-4.9888237886258104E-3</v>
      </c>
      <c r="I32" s="56"/>
    </row>
    <row r="33" spans="1:11" x14ac:dyDescent="0.25">
      <c r="A33" s="47" t="s">
        <v>84</v>
      </c>
      <c r="B33" s="48">
        <v>0.71696315120711562</v>
      </c>
      <c r="C33" s="85">
        <v>1.8118360780866101</v>
      </c>
      <c r="D33" s="49">
        <v>3148</v>
      </c>
      <c r="E33" s="50">
        <v>0</v>
      </c>
      <c r="G33" s="47" t="s">
        <v>84</v>
      </c>
      <c r="H33" s="92">
        <v>-3.0646475451471901E-2</v>
      </c>
      <c r="I33" s="56"/>
    </row>
    <row r="34" spans="1:11" x14ac:dyDescent="0.25">
      <c r="A34" s="47" t="s">
        <v>85</v>
      </c>
      <c r="B34" s="48">
        <v>1.3659466327827195E-2</v>
      </c>
      <c r="C34" s="85">
        <v>0.41972824100528699</v>
      </c>
      <c r="D34" s="49">
        <v>3148</v>
      </c>
      <c r="E34" s="50">
        <v>0</v>
      </c>
      <c r="G34" s="47" t="s">
        <v>85</v>
      </c>
      <c r="H34" s="92">
        <v>3.6538905600094702E-4</v>
      </c>
      <c r="I34" s="56"/>
    </row>
    <row r="35" spans="1:11" x14ac:dyDescent="0.25">
      <c r="A35" s="47" t="s">
        <v>86</v>
      </c>
      <c r="B35" s="48">
        <v>1.5108005082592122</v>
      </c>
      <c r="C35" s="85">
        <v>6.0228521700851996</v>
      </c>
      <c r="D35" s="49">
        <v>3148</v>
      </c>
      <c r="E35" s="50">
        <v>0</v>
      </c>
      <c r="G35" s="47" t="s">
        <v>86</v>
      </c>
      <c r="H35" s="92">
        <v>-1.06452070116428E-2</v>
      </c>
      <c r="I35" s="56"/>
    </row>
    <row r="36" spans="1:11" x14ac:dyDescent="0.25">
      <c r="A36" s="47" t="s">
        <v>87</v>
      </c>
      <c r="B36" s="48">
        <v>0.14675984752223634</v>
      </c>
      <c r="C36" s="85">
        <v>1.8152863033215001</v>
      </c>
      <c r="D36" s="49">
        <v>3148</v>
      </c>
      <c r="E36" s="50">
        <v>0</v>
      </c>
      <c r="G36" s="47" t="s">
        <v>87</v>
      </c>
      <c r="H36" s="92">
        <v>-1.8778047357864299E-3</v>
      </c>
      <c r="I36" s="56"/>
    </row>
    <row r="37" spans="1:11" x14ac:dyDescent="0.25">
      <c r="A37" s="47" t="s">
        <v>88</v>
      </c>
      <c r="B37" s="48">
        <v>0.11181702668360863</v>
      </c>
      <c r="C37" s="85">
        <v>0.69421331587178403</v>
      </c>
      <c r="D37" s="49">
        <v>3148</v>
      </c>
      <c r="E37" s="50">
        <v>0</v>
      </c>
      <c r="G37" s="47" t="s">
        <v>88</v>
      </c>
      <c r="H37" s="92">
        <v>-1.3777052915894299E-2</v>
      </c>
      <c r="I37" s="56"/>
    </row>
    <row r="38" spans="1:11" x14ac:dyDescent="0.25">
      <c r="A38" s="47" t="s">
        <v>89</v>
      </c>
      <c r="B38" s="48">
        <v>3.176620076238882E-4</v>
      </c>
      <c r="C38" s="85">
        <v>1.7823075144988199E-2</v>
      </c>
      <c r="D38" s="49">
        <v>3148</v>
      </c>
      <c r="E38" s="50">
        <v>0</v>
      </c>
      <c r="G38" s="47" t="s">
        <v>89</v>
      </c>
      <c r="H38" s="92">
        <v>-3.9707086295593004E-3</v>
      </c>
      <c r="I38" s="56"/>
    </row>
    <row r="39" spans="1:11" x14ac:dyDescent="0.25">
      <c r="A39" s="47" t="s">
        <v>90</v>
      </c>
      <c r="B39" s="48">
        <v>0.73657451541150321</v>
      </c>
      <c r="C39" s="85">
        <v>0.44049120156685923</v>
      </c>
      <c r="D39" s="49">
        <v>3148</v>
      </c>
      <c r="E39" s="50">
        <v>1</v>
      </c>
      <c r="G39" s="47" t="s">
        <v>90</v>
      </c>
      <c r="H39" s="92">
        <v>4.6628407892025596E-2</v>
      </c>
      <c r="I39" s="56"/>
      <c r="J39">
        <f t="shared" si="2"/>
        <v>2.788503130336091E-2</v>
      </c>
      <c r="K39">
        <f t="shared" si="3"/>
        <v>-7.7970449410362672E-2</v>
      </c>
    </row>
    <row r="40" spans="1:11" x14ac:dyDescent="0.25">
      <c r="A40" s="47" t="s">
        <v>91</v>
      </c>
      <c r="B40" s="48">
        <v>9.0851334180432022E-2</v>
      </c>
      <c r="C40" s="85">
        <v>0.2874432389910902</v>
      </c>
      <c r="D40" s="49">
        <v>3148</v>
      </c>
      <c r="E40" s="50">
        <v>0</v>
      </c>
      <c r="G40" s="47" t="s">
        <v>91</v>
      </c>
      <c r="H40" s="92">
        <v>8.9349416264383266E-3</v>
      </c>
      <c r="I40" s="56"/>
      <c r="J40">
        <f t="shared" si="2"/>
        <v>2.8260154204232016E-2</v>
      </c>
      <c r="K40">
        <f t="shared" si="3"/>
        <v>-2.8240405668799287E-3</v>
      </c>
    </row>
    <row r="41" spans="1:11" x14ac:dyDescent="0.25">
      <c r="A41" s="47" t="s">
        <v>92</v>
      </c>
      <c r="B41" s="48">
        <v>0.11785260482846252</v>
      </c>
      <c r="C41" s="85">
        <v>0.3224847346311327</v>
      </c>
      <c r="D41" s="49">
        <v>3148</v>
      </c>
      <c r="E41" s="50">
        <v>0</v>
      </c>
      <c r="G41" s="47" t="s">
        <v>92</v>
      </c>
      <c r="H41" s="92">
        <v>9.0174635214306416E-3</v>
      </c>
      <c r="I41" s="56"/>
      <c r="J41">
        <f t="shared" si="2"/>
        <v>2.4667003123677315E-2</v>
      </c>
      <c r="K41">
        <f t="shared" si="3"/>
        <v>-3.2954476625438544E-3</v>
      </c>
    </row>
    <row r="42" spans="1:11" ht="24" x14ac:dyDescent="0.25">
      <c r="A42" s="47" t="s">
        <v>93</v>
      </c>
      <c r="B42" s="51">
        <v>2.0927867810613283</v>
      </c>
      <c r="C42" s="85">
        <v>1.33169261857078</v>
      </c>
      <c r="D42" s="49">
        <v>3148</v>
      </c>
      <c r="E42" s="50">
        <v>1</v>
      </c>
      <c r="G42" s="47" t="s">
        <v>93</v>
      </c>
      <c r="H42" s="92">
        <v>-3.5735873034495401E-2</v>
      </c>
      <c r="I42" s="56"/>
    </row>
    <row r="43" spans="1:11" x14ac:dyDescent="0.25">
      <c r="A43" s="47" t="s">
        <v>94</v>
      </c>
      <c r="B43" s="51">
        <v>0.13818297331639137</v>
      </c>
      <c r="C43" s="85">
        <v>0.34514675298407116</v>
      </c>
      <c r="D43" s="49">
        <v>3148</v>
      </c>
      <c r="E43" s="50">
        <v>0</v>
      </c>
      <c r="G43" s="47" t="s">
        <v>94</v>
      </c>
      <c r="H43" s="92">
        <v>4.0460373451246402E-2</v>
      </c>
      <c r="I43" s="56"/>
      <c r="J43">
        <f t="shared" si="2"/>
        <v>0.10102786262593305</v>
      </c>
      <c r="K43">
        <f t="shared" si="3"/>
        <v>-1.6198717376439693E-2</v>
      </c>
    </row>
    <row r="44" spans="1:11" x14ac:dyDescent="0.25">
      <c r="A44" s="47" t="s">
        <v>95</v>
      </c>
      <c r="B44" s="51">
        <v>0.24047013977128334</v>
      </c>
      <c r="C44" s="85">
        <v>0.42743688332391072</v>
      </c>
      <c r="D44" s="49">
        <v>3148</v>
      </c>
      <c r="E44" s="50">
        <v>0</v>
      </c>
      <c r="G44" s="47" t="s">
        <v>95</v>
      </c>
      <c r="H44" s="92">
        <v>1.1921507549594852E-2</v>
      </c>
      <c r="I44" s="56"/>
      <c r="J44">
        <f t="shared" si="2"/>
        <v>2.118380822086826E-2</v>
      </c>
      <c r="K44">
        <f t="shared" si="3"/>
        <v>-6.706876964950763E-3</v>
      </c>
    </row>
    <row r="45" spans="1:11" x14ac:dyDescent="0.25">
      <c r="A45" s="47" t="s">
        <v>96</v>
      </c>
      <c r="B45" s="51">
        <v>0.144853875476493</v>
      </c>
      <c r="C45" s="85">
        <v>0.35200936340292416</v>
      </c>
      <c r="D45" s="49">
        <v>3148</v>
      </c>
      <c r="E45" s="50">
        <v>0</v>
      </c>
      <c r="G45" s="47" t="s">
        <v>96</v>
      </c>
      <c r="H45" s="92">
        <v>-2.3234496067247326E-2</v>
      </c>
      <c r="I45" s="56"/>
      <c r="J45">
        <f t="shared" si="2"/>
        <v>-5.6444206696912441E-2</v>
      </c>
      <c r="K45">
        <f t="shared" si="3"/>
        <v>9.5611286232511403E-3</v>
      </c>
    </row>
    <row r="46" spans="1:11" x14ac:dyDescent="0.25">
      <c r="A46" s="47" t="s">
        <v>97</v>
      </c>
      <c r="B46" s="51">
        <v>0.35101651842439646</v>
      </c>
      <c r="C46" s="85">
        <v>0.47736391763904146</v>
      </c>
      <c r="D46" s="49">
        <v>3148</v>
      </c>
      <c r="E46" s="50">
        <v>0</v>
      </c>
      <c r="G46" s="47" t="s">
        <v>97</v>
      </c>
      <c r="H46" s="92">
        <v>-9.9610025188933641E-3</v>
      </c>
      <c r="I46" s="56"/>
      <c r="J46">
        <f t="shared" si="2"/>
        <v>-1.3542133906280953E-2</v>
      </c>
      <c r="K46">
        <f t="shared" si="3"/>
        <v>7.3245511338426118E-3</v>
      </c>
    </row>
    <row r="47" spans="1:11" x14ac:dyDescent="0.25">
      <c r="A47" s="47" t="s">
        <v>98</v>
      </c>
      <c r="B47" s="51">
        <v>3.0813214739517154E-2</v>
      </c>
      <c r="C47" s="85">
        <v>0.17283879811415195</v>
      </c>
      <c r="D47" s="49">
        <v>3148</v>
      </c>
      <c r="E47" s="50">
        <v>0</v>
      </c>
      <c r="G47" s="47" t="s">
        <v>98</v>
      </c>
      <c r="H47" s="92">
        <v>-6.8287410525005778E-3</v>
      </c>
      <c r="I47" s="56"/>
      <c r="J47">
        <f t="shared" si="2"/>
        <v>-3.8291897769841154E-2</v>
      </c>
      <c r="K47">
        <f t="shared" si="3"/>
        <v>1.2174087458782668E-3</v>
      </c>
    </row>
    <row r="48" spans="1:11" x14ac:dyDescent="0.25">
      <c r="A48" s="47" t="s">
        <v>99</v>
      </c>
      <c r="B48" s="51">
        <v>2.636594663278272E-2</v>
      </c>
      <c r="C48" s="85">
        <v>0.16024649985195344</v>
      </c>
      <c r="D48" s="49">
        <v>3148</v>
      </c>
      <c r="E48" s="50">
        <v>0</v>
      </c>
      <c r="G48" s="47" t="s">
        <v>99</v>
      </c>
      <c r="H48" s="92">
        <v>-1.9198417376150249E-2</v>
      </c>
      <c r="I48" s="56"/>
      <c r="J48">
        <f t="shared" si="2"/>
        <v>-0.11664674701441799</v>
      </c>
      <c r="K48">
        <f t="shared" si="3"/>
        <v>3.158786297617192E-3</v>
      </c>
    </row>
    <row r="49" spans="1:11" x14ac:dyDescent="0.25">
      <c r="A49" s="47" t="s">
        <v>100</v>
      </c>
      <c r="B49" s="51">
        <v>1.2706480304955528E-3</v>
      </c>
      <c r="C49" s="85">
        <v>3.5629155700075778E-2</v>
      </c>
      <c r="D49" s="49">
        <v>3148</v>
      </c>
      <c r="E49" s="50">
        <v>0</v>
      </c>
      <c r="G49" s="47" t="s">
        <v>100</v>
      </c>
      <c r="H49" s="92">
        <v>-2.7653859689048478E-3</v>
      </c>
      <c r="I49" s="56"/>
      <c r="J49">
        <f t="shared" si="2"/>
        <v>-7.7517192939377588E-2</v>
      </c>
      <c r="K49">
        <f t="shared" si="3"/>
        <v>9.8622382874526197E-5</v>
      </c>
    </row>
    <row r="50" spans="1:11" x14ac:dyDescent="0.25">
      <c r="A50" s="47" t="s">
        <v>101</v>
      </c>
      <c r="B50" s="51">
        <v>1.9059720457433292E-3</v>
      </c>
      <c r="C50" s="85">
        <v>4.362274417382573E-2</v>
      </c>
      <c r="D50" s="49">
        <v>3148</v>
      </c>
      <c r="E50" s="50">
        <v>0</v>
      </c>
      <c r="G50" s="47" t="s">
        <v>101</v>
      </c>
      <c r="H50" s="92">
        <v>-5.6115864042616901E-3</v>
      </c>
      <c r="I50" s="56"/>
      <c r="J50">
        <f t="shared" si="2"/>
        <v>-0.12839382261521065</v>
      </c>
      <c r="K50">
        <f t="shared" si="3"/>
        <v>2.4518234745107061E-4</v>
      </c>
    </row>
    <row r="51" spans="1:11" x14ac:dyDescent="0.25">
      <c r="A51" s="47" t="s">
        <v>103</v>
      </c>
      <c r="B51" s="51">
        <v>9.2121982210927565E-3</v>
      </c>
      <c r="C51" s="85">
        <v>9.5552257709985405E-2</v>
      </c>
      <c r="D51" s="49">
        <v>3148</v>
      </c>
      <c r="E51" s="50">
        <v>0</v>
      </c>
      <c r="G51" s="47" t="s">
        <v>103</v>
      </c>
      <c r="H51" s="92">
        <v>5.5135441963679753E-3</v>
      </c>
      <c r="I51" s="56"/>
      <c r="J51">
        <f t="shared" si="2"/>
        <v>5.7170311463602491E-2</v>
      </c>
      <c r="K51">
        <f t="shared" si="3"/>
        <v>-5.3156108767055848E-4</v>
      </c>
    </row>
    <row r="52" spans="1:11" ht="24" x14ac:dyDescent="0.25">
      <c r="A52" s="47" t="s">
        <v>104</v>
      </c>
      <c r="B52" s="51">
        <v>1.5247776365946633E-2</v>
      </c>
      <c r="C52" s="85">
        <v>0.12255632575279606</v>
      </c>
      <c r="D52" s="49">
        <v>3148</v>
      </c>
      <c r="E52" s="50">
        <v>0</v>
      </c>
      <c r="G52" s="47" t="s">
        <v>104</v>
      </c>
      <c r="H52" s="92">
        <v>-1.5790161407638694E-2</v>
      </c>
      <c r="I52" s="56"/>
      <c r="J52">
        <f t="shared" si="2"/>
        <v>-0.12687551182855258</v>
      </c>
      <c r="K52">
        <f t="shared" si="3"/>
        <v>1.9645240541195236E-3</v>
      </c>
    </row>
    <row r="53" spans="1:11" x14ac:dyDescent="0.25">
      <c r="A53" s="47" t="s">
        <v>105</v>
      </c>
      <c r="B53" s="51">
        <v>2.0648030495552732E-2</v>
      </c>
      <c r="C53" s="85">
        <v>0.14222557799439869</v>
      </c>
      <c r="D53" s="49">
        <v>3148</v>
      </c>
      <c r="E53" s="50">
        <v>0</v>
      </c>
      <c r="G53" s="47" t="s">
        <v>105</v>
      </c>
      <c r="H53" s="92">
        <v>-1.5299867507484084E-2</v>
      </c>
      <c r="I53" s="56"/>
      <c r="J53">
        <f t="shared" si="2"/>
        <v>-0.10535345039836472</v>
      </c>
      <c r="K53">
        <f t="shared" si="3"/>
        <v>2.2212047602639335E-3</v>
      </c>
    </row>
    <row r="54" spans="1:11" x14ac:dyDescent="0.25">
      <c r="A54" s="47" t="s">
        <v>106</v>
      </c>
      <c r="B54" s="51">
        <v>1.8742058449809404E-2</v>
      </c>
      <c r="C54" s="85">
        <v>0.13563420515382452</v>
      </c>
      <c r="D54" s="49">
        <v>3148</v>
      </c>
      <c r="E54" s="50">
        <v>0</v>
      </c>
      <c r="G54" s="47" t="s">
        <v>106</v>
      </c>
      <c r="H54" s="92">
        <v>1.5007894616578981E-2</v>
      </c>
      <c r="I54" s="56"/>
      <c r="J54">
        <f t="shared" si="2"/>
        <v>0.10857597286587725</v>
      </c>
      <c r="K54">
        <f t="shared" si="3"/>
        <v>-2.0738045966613005E-3</v>
      </c>
    </row>
    <row r="55" spans="1:11" x14ac:dyDescent="0.25">
      <c r="A55" s="47" t="s">
        <v>107</v>
      </c>
      <c r="B55" s="51">
        <v>1.6518424396442185E-2</v>
      </c>
      <c r="C55" s="85">
        <v>0.12747834439964956</v>
      </c>
      <c r="D55" s="49">
        <v>3148</v>
      </c>
      <c r="E55" s="50">
        <v>0</v>
      </c>
      <c r="G55" s="47" t="s">
        <v>107</v>
      </c>
      <c r="H55" s="92">
        <v>-1.5006363717365821E-2</v>
      </c>
      <c r="I55" s="56"/>
      <c r="J55">
        <f t="shared" si="2"/>
        <v>-0.11577246553004004</v>
      </c>
      <c r="K55">
        <f t="shared" si="3"/>
        <v>1.9444987750523517E-3</v>
      </c>
    </row>
    <row r="56" spans="1:11" x14ac:dyDescent="0.25">
      <c r="A56" s="47" t="s">
        <v>108</v>
      </c>
      <c r="B56" s="51">
        <v>0.14612452350698857</v>
      </c>
      <c r="C56" s="85">
        <v>0.35328712841293036</v>
      </c>
      <c r="D56" s="49">
        <v>3148</v>
      </c>
      <c r="E56" s="50">
        <v>0</v>
      </c>
      <c r="G56" s="47" t="s">
        <v>108</v>
      </c>
      <c r="H56" s="92">
        <v>3.1084106792431516E-2</v>
      </c>
      <c r="I56" s="56"/>
      <c r="J56">
        <f t="shared" si="2"/>
        <v>7.5128569268802362E-2</v>
      </c>
      <c r="K56">
        <f t="shared" si="3"/>
        <v>-1.2856823609988501E-2</v>
      </c>
    </row>
    <row r="57" spans="1:11" x14ac:dyDescent="0.25">
      <c r="A57" s="47" t="s">
        <v>109</v>
      </c>
      <c r="B57" s="51">
        <v>0.59180432020330365</v>
      </c>
      <c r="C57" s="85">
        <v>0.49157779589047379</v>
      </c>
      <c r="D57" s="49">
        <v>3148</v>
      </c>
      <c r="E57" s="50">
        <v>0</v>
      </c>
      <c r="G57" s="47" t="s">
        <v>109</v>
      </c>
      <c r="H57" s="92">
        <v>4.0912506428997041E-2</v>
      </c>
      <c r="I57" s="56"/>
      <c r="J57">
        <f t="shared" si="2"/>
        <v>3.397286963240316E-2</v>
      </c>
      <c r="K57">
        <f t="shared" si="3"/>
        <v>-4.9254051459273994E-2</v>
      </c>
    </row>
    <row r="58" spans="1:11" x14ac:dyDescent="0.25">
      <c r="A58" s="47" t="s">
        <v>110</v>
      </c>
      <c r="B58" s="51">
        <v>4.4472681067344345E-2</v>
      </c>
      <c r="C58" s="85">
        <v>0.2061755683843072</v>
      </c>
      <c r="D58" s="49">
        <v>3148</v>
      </c>
      <c r="E58" s="50">
        <v>0</v>
      </c>
      <c r="G58" s="47" t="s">
        <v>110</v>
      </c>
      <c r="H58" s="92">
        <v>-9.9006863072376577E-3</v>
      </c>
      <c r="I58" s="56"/>
      <c r="J58">
        <f t="shared" ref="J58:J83" si="4">((1-B58)/C58)*H58</f>
        <v>-4.5885049896475114E-2</v>
      </c>
      <c r="K58">
        <f t="shared" si="1"/>
        <v>2.1356073755008365E-3</v>
      </c>
    </row>
    <row r="59" spans="1:11" x14ac:dyDescent="0.25">
      <c r="A59" s="47" t="s">
        <v>111</v>
      </c>
      <c r="B59" s="51">
        <v>4.7649301143583228E-3</v>
      </c>
      <c r="C59" s="85">
        <v>6.887475922963418E-2</v>
      </c>
      <c r="D59" s="49">
        <v>3148</v>
      </c>
      <c r="E59" s="50">
        <v>0</v>
      </c>
      <c r="G59" s="47" t="s">
        <v>111</v>
      </c>
      <c r="H59" s="92">
        <v>-3.0652579213418518E-3</v>
      </c>
      <c r="I59" s="56"/>
      <c r="J59">
        <f t="shared" si="4"/>
        <v>-4.4292745494660044E-2</v>
      </c>
      <c r="K59">
        <f t="shared" si="1"/>
        <v>2.1206229888921186E-4</v>
      </c>
    </row>
    <row r="60" spans="1:11" x14ac:dyDescent="0.25">
      <c r="A60" s="47" t="s">
        <v>112</v>
      </c>
      <c r="B60" s="51">
        <v>2.9542566709021601E-2</v>
      </c>
      <c r="C60" s="85">
        <v>0.16934849766843299</v>
      </c>
      <c r="D60" s="49">
        <v>3148</v>
      </c>
      <c r="E60" s="50">
        <v>0</v>
      </c>
      <c r="G60" s="47" t="s">
        <v>112</v>
      </c>
      <c r="H60" s="92">
        <v>-2.621676512897652E-2</v>
      </c>
      <c r="I60" s="56"/>
      <c r="J60">
        <f t="shared" si="4"/>
        <v>-0.15023608090148108</v>
      </c>
      <c r="K60">
        <f t="shared" si="1"/>
        <v>4.5734715298977871E-3</v>
      </c>
    </row>
    <row r="61" spans="1:11" x14ac:dyDescent="0.25">
      <c r="A61" s="47" t="s">
        <v>113</v>
      </c>
      <c r="B61" s="51">
        <v>5.0825921219822108E-2</v>
      </c>
      <c r="C61" s="85">
        <v>0.21967698258519117</v>
      </c>
      <c r="D61" s="49">
        <v>3148</v>
      </c>
      <c r="E61" s="50">
        <v>0</v>
      </c>
      <c r="G61" s="47" t="s">
        <v>113</v>
      </c>
      <c r="H61" s="92">
        <v>-1.8697880077946791E-2</v>
      </c>
      <c r="I61" s="56"/>
      <c r="J61">
        <f t="shared" si="4"/>
        <v>-8.0789270178749178E-2</v>
      </c>
      <c r="K61">
        <f t="shared" si="1"/>
        <v>4.3260653375501567E-3</v>
      </c>
    </row>
    <row r="62" spans="1:11" x14ac:dyDescent="0.25">
      <c r="A62" s="47" t="s">
        <v>114</v>
      </c>
      <c r="B62" s="51">
        <v>1.0165184243964422E-2</v>
      </c>
      <c r="C62" s="85">
        <v>0.10032472555366116</v>
      </c>
      <c r="D62" s="49">
        <v>3148</v>
      </c>
      <c r="E62" s="50">
        <v>0</v>
      </c>
      <c r="G62" s="47" t="s">
        <v>114</v>
      </c>
      <c r="H62" s="92">
        <v>-1.0823229987964264E-2</v>
      </c>
      <c r="I62" s="56"/>
      <c r="J62">
        <f t="shared" si="4"/>
        <v>-0.10678533932586322</v>
      </c>
      <c r="K62">
        <f t="shared" si="1"/>
        <v>1.0966401984684284E-3</v>
      </c>
    </row>
    <row r="63" spans="1:11" x14ac:dyDescent="0.25">
      <c r="A63" s="47" t="s">
        <v>115</v>
      </c>
      <c r="B63" s="51">
        <v>6.3532401524777639E-4</v>
      </c>
      <c r="C63" s="85">
        <v>2.5201629566661273E-2</v>
      </c>
      <c r="D63" s="49">
        <v>3148</v>
      </c>
      <c r="E63" s="50">
        <v>0</v>
      </c>
      <c r="G63" s="47" t="s">
        <v>115</v>
      </c>
      <c r="H63" s="92">
        <v>3.1966488610708917E-4</v>
      </c>
      <c r="I63" s="56"/>
      <c r="J63">
        <f t="shared" si="4"/>
        <v>1.2676235657027649E-2</v>
      </c>
      <c r="K63">
        <f t="shared" si="1"/>
        <v>-8.0586367813271764E-6</v>
      </c>
    </row>
    <row r="64" spans="1:11" x14ac:dyDescent="0.25">
      <c r="A64" s="47" t="s">
        <v>117</v>
      </c>
      <c r="B64" s="51">
        <v>0.12166454891994917</v>
      </c>
      <c r="C64" s="85">
        <v>0.3269499095141612</v>
      </c>
      <c r="D64" s="49">
        <v>3148</v>
      </c>
      <c r="E64" s="50">
        <v>0</v>
      </c>
      <c r="G64" s="47" t="s">
        <v>117</v>
      </c>
      <c r="H64" s="92">
        <v>-5.8773072904264818E-2</v>
      </c>
      <c r="I64" s="56"/>
      <c r="J64">
        <f t="shared" si="4"/>
        <v>-0.1578910774969712</v>
      </c>
      <c r="K64">
        <f t="shared" si="1"/>
        <v>2.1870626647862559E-2</v>
      </c>
    </row>
    <row r="65" spans="1:11" ht="24" x14ac:dyDescent="0.25">
      <c r="A65" s="47" t="s">
        <v>119</v>
      </c>
      <c r="B65" s="51">
        <v>0.35324015247776364</v>
      </c>
      <c r="C65" s="85">
        <v>0.47805244876496156</v>
      </c>
      <c r="D65" s="49">
        <v>3148</v>
      </c>
      <c r="E65" s="50">
        <v>0</v>
      </c>
      <c r="G65" s="47" t="s">
        <v>119</v>
      </c>
      <c r="H65" s="92">
        <v>2.2945569542413024E-3</v>
      </c>
      <c r="I65" s="56"/>
      <c r="J65">
        <f t="shared" si="4"/>
        <v>3.1043190128826766E-3</v>
      </c>
      <c r="K65">
        <f t="shared" si="1"/>
        <v>-1.6954826828710886E-3</v>
      </c>
    </row>
    <row r="66" spans="1:11" x14ac:dyDescent="0.25">
      <c r="A66" s="47" t="s">
        <v>120</v>
      </c>
      <c r="B66" s="51">
        <v>0.28780177890724268</v>
      </c>
      <c r="C66" s="85">
        <v>0.45281016711774241</v>
      </c>
      <c r="D66" s="49">
        <v>3148</v>
      </c>
      <c r="E66" s="50">
        <v>0</v>
      </c>
      <c r="G66" s="47" t="s">
        <v>120</v>
      </c>
      <c r="H66" s="92">
        <v>-8.093086649168274E-2</v>
      </c>
      <c r="I66" s="56"/>
      <c r="J66">
        <f t="shared" si="4"/>
        <v>-0.12729135371177366</v>
      </c>
      <c r="K66">
        <f t="shared" si="1"/>
        <v>5.143887888620291E-2</v>
      </c>
    </row>
    <row r="67" spans="1:11" ht="24" x14ac:dyDescent="0.25">
      <c r="A67" s="47" t="s">
        <v>121</v>
      </c>
      <c r="B67" s="51">
        <v>6.6709021601016518E-3</v>
      </c>
      <c r="C67" s="85">
        <v>8.1415642534255747E-2</v>
      </c>
      <c r="D67" s="49">
        <v>3148</v>
      </c>
      <c r="E67" s="50">
        <v>0</v>
      </c>
      <c r="G67" s="47" t="s">
        <v>121</v>
      </c>
      <c r="H67" s="92">
        <v>-2.7208992683746577E-3</v>
      </c>
      <c r="I67" s="56"/>
      <c r="J67">
        <f t="shared" si="4"/>
        <v>-3.3196918079110571E-2</v>
      </c>
      <c r="K67">
        <f t="shared" si="1"/>
        <v>2.2294060750282124E-4</v>
      </c>
    </row>
    <row r="68" spans="1:11" x14ac:dyDescent="0.25">
      <c r="A68" s="47" t="s">
        <v>122</v>
      </c>
      <c r="B68" s="51">
        <v>0.42630241423125792</v>
      </c>
      <c r="C68" s="85">
        <v>0.49461740842019969</v>
      </c>
      <c r="D68" s="49">
        <v>3148</v>
      </c>
      <c r="E68" s="50">
        <v>0</v>
      </c>
      <c r="G68" s="47" t="s">
        <v>122</v>
      </c>
      <c r="H68" s="92">
        <v>2.842439691058422E-2</v>
      </c>
      <c r="I68" s="56"/>
      <c r="J68">
        <f t="shared" si="4"/>
        <v>3.2968932364550181E-2</v>
      </c>
      <c r="K68">
        <f t="shared" si="1"/>
        <v>-2.4498508988497422E-2</v>
      </c>
    </row>
    <row r="69" spans="1:11" x14ac:dyDescent="0.25">
      <c r="A69" s="47" t="s">
        <v>123</v>
      </c>
      <c r="B69" s="51">
        <v>4.1296060991105464E-2</v>
      </c>
      <c r="C69" s="85">
        <v>0.19900572050607002</v>
      </c>
      <c r="D69" s="49">
        <v>3148</v>
      </c>
      <c r="E69" s="50">
        <v>0</v>
      </c>
      <c r="G69" s="47" t="s">
        <v>123</v>
      </c>
      <c r="H69" s="92">
        <v>1.1332784203089854E-2</v>
      </c>
      <c r="I69" s="56"/>
      <c r="J69">
        <f t="shared" si="4"/>
        <v>5.4595339409394643E-2</v>
      </c>
      <c r="K69">
        <f t="shared" si="1"/>
        <v>-2.3516879135922143E-3</v>
      </c>
    </row>
    <row r="70" spans="1:11" x14ac:dyDescent="0.25">
      <c r="A70" s="47" t="s">
        <v>124</v>
      </c>
      <c r="B70" s="51">
        <v>6.0355781448538752E-3</v>
      </c>
      <c r="C70" s="85">
        <v>7.746648468135782E-2</v>
      </c>
      <c r="D70" s="49">
        <v>3148</v>
      </c>
      <c r="E70" s="50">
        <v>0</v>
      </c>
      <c r="G70" s="47" t="s">
        <v>124</v>
      </c>
      <c r="H70" s="92">
        <v>1.0225952658654062E-2</v>
      </c>
      <c r="I70" s="56"/>
      <c r="J70">
        <f t="shared" si="4"/>
        <v>0.13120813683602173</v>
      </c>
      <c r="K70">
        <f t="shared" si="1"/>
        <v>-7.9672566311422594E-4</v>
      </c>
    </row>
    <row r="71" spans="1:11" x14ac:dyDescent="0.25">
      <c r="A71" s="47" t="s">
        <v>125</v>
      </c>
      <c r="B71" s="51">
        <v>0.21982210927573062</v>
      </c>
      <c r="C71" s="85">
        <v>0.41419179857415844</v>
      </c>
      <c r="D71" s="49">
        <v>3148</v>
      </c>
      <c r="E71" s="50">
        <v>0</v>
      </c>
      <c r="G71" s="47" t="s">
        <v>125</v>
      </c>
      <c r="H71" s="92">
        <v>4.5505894087880729E-2</v>
      </c>
      <c r="I71" s="56"/>
      <c r="J71">
        <f t="shared" si="4"/>
        <v>8.5715585357367355E-2</v>
      </c>
      <c r="K71">
        <f t="shared" si="1"/>
        <v>-2.4151133985056278E-2</v>
      </c>
    </row>
    <row r="72" spans="1:11" x14ac:dyDescent="0.25">
      <c r="A72" s="47" t="s">
        <v>126</v>
      </c>
      <c r="B72" s="51">
        <v>9.8475222363405331E-3</v>
      </c>
      <c r="C72" s="85">
        <v>9.8760553386476019E-2</v>
      </c>
      <c r="D72" s="49">
        <v>3148</v>
      </c>
      <c r="E72" s="50">
        <v>0</v>
      </c>
      <c r="G72" s="47" t="s">
        <v>126</v>
      </c>
      <c r="H72" s="92">
        <v>8.6970366309193289E-3</v>
      </c>
      <c r="I72" s="56"/>
      <c r="J72">
        <f t="shared" si="4"/>
        <v>8.7194654890272227E-2</v>
      </c>
      <c r="K72">
        <f t="shared" ref="K72:K107" si="5">((0-B72)/C72)*H72</f>
        <v>-8.6719098543421198E-4</v>
      </c>
    </row>
    <row r="73" spans="1:11" x14ac:dyDescent="0.25">
      <c r="A73" s="47" t="s">
        <v>127</v>
      </c>
      <c r="B73" s="51">
        <v>1.5883100381194409E-3</v>
      </c>
      <c r="C73" s="85">
        <v>3.9828271539120247E-2</v>
      </c>
      <c r="D73" s="49">
        <v>3148</v>
      </c>
      <c r="E73" s="50">
        <v>0</v>
      </c>
      <c r="G73" s="47" t="s">
        <v>127</v>
      </c>
      <c r="H73" s="92">
        <v>-3.4184558156099984E-4</v>
      </c>
      <c r="I73" s="56"/>
      <c r="J73">
        <f t="shared" si="4"/>
        <v>-8.5693556763336912E-3</v>
      </c>
      <c r="K73">
        <f t="shared" si="5"/>
        <v>1.3632446192067598E-5</v>
      </c>
    </row>
    <row r="74" spans="1:11" x14ac:dyDescent="0.25">
      <c r="A74" s="47" t="s">
        <v>128</v>
      </c>
      <c r="B74" s="51">
        <v>6.3532401524777639E-4</v>
      </c>
      <c r="C74" s="85">
        <v>2.5201629566662141E-2</v>
      </c>
      <c r="D74" s="49">
        <v>3148</v>
      </c>
      <c r="E74" s="50">
        <v>0</v>
      </c>
      <c r="G74" s="47" t="s">
        <v>128</v>
      </c>
      <c r="H74" s="92">
        <v>-1.2363329852779137E-3</v>
      </c>
      <c r="I74" s="56"/>
      <c r="J74">
        <f t="shared" si="4"/>
        <v>-4.9026492908853879E-2</v>
      </c>
      <c r="K74">
        <f t="shared" si="5"/>
        <v>3.1167509795838446E-5</v>
      </c>
    </row>
    <row r="75" spans="1:11" x14ac:dyDescent="0.25">
      <c r="A75" s="47" t="s">
        <v>129</v>
      </c>
      <c r="B75" s="51">
        <v>5.9402795425667093E-2</v>
      </c>
      <c r="C75" s="85">
        <v>0.23641458931529535</v>
      </c>
      <c r="D75" s="49">
        <v>3148</v>
      </c>
      <c r="E75" s="50">
        <v>0</v>
      </c>
      <c r="G75" s="47" t="s">
        <v>129</v>
      </c>
      <c r="H75" s="92">
        <v>-3.5889849950714738E-2</v>
      </c>
      <c r="I75" s="56"/>
      <c r="J75">
        <f t="shared" si="4"/>
        <v>-0.14279107154090726</v>
      </c>
      <c r="K75">
        <f t="shared" si="5"/>
        <v>9.0178758453730683E-3</v>
      </c>
    </row>
    <row r="76" spans="1:11" x14ac:dyDescent="0.25">
      <c r="A76" s="47" t="s">
        <v>130</v>
      </c>
      <c r="B76" s="51">
        <v>7.27445997458704E-2</v>
      </c>
      <c r="C76" s="85">
        <v>0.25975807391034611</v>
      </c>
      <c r="D76" s="49">
        <v>3148</v>
      </c>
      <c r="E76" s="50">
        <v>0</v>
      </c>
      <c r="G76" s="47" t="s">
        <v>130</v>
      </c>
      <c r="H76" s="92">
        <v>-3.9644765246738892E-2</v>
      </c>
      <c r="I76" s="56"/>
      <c r="J76">
        <f t="shared" si="4"/>
        <v>-0.14151946121810882</v>
      </c>
      <c r="K76">
        <f t="shared" si="5"/>
        <v>1.1102417478227792E-2</v>
      </c>
    </row>
    <row r="77" spans="1:11" ht="24" x14ac:dyDescent="0.25">
      <c r="A77" s="47" t="s">
        <v>131</v>
      </c>
      <c r="B77" s="51">
        <v>2.3824650571791613E-2</v>
      </c>
      <c r="C77" s="85">
        <v>0.15252680689457129</v>
      </c>
      <c r="D77" s="49">
        <v>3148</v>
      </c>
      <c r="E77" s="50">
        <v>0</v>
      </c>
      <c r="G77" s="47" t="s">
        <v>131</v>
      </c>
      <c r="H77" s="92">
        <v>9.426034944536546E-3</v>
      </c>
      <c r="I77" s="56"/>
      <c r="J77">
        <f t="shared" si="4"/>
        <v>6.0326857573735536E-2</v>
      </c>
      <c r="K77">
        <f t="shared" si="5"/>
        <v>-1.4723443924601904E-3</v>
      </c>
    </row>
    <row r="78" spans="1:11" x14ac:dyDescent="0.25">
      <c r="A78" s="47" t="s">
        <v>132</v>
      </c>
      <c r="B78" s="51">
        <v>9.5298602287166459E-4</v>
      </c>
      <c r="C78" s="85">
        <v>3.0860660647076651E-2</v>
      </c>
      <c r="D78" s="49">
        <v>3148</v>
      </c>
      <c r="E78" s="50">
        <v>0</v>
      </c>
      <c r="G78" s="47" t="s">
        <v>132</v>
      </c>
      <c r="H78" s="92">
        <v>-2.1975491273990245E-3</v>
      </c>
      <c r="I78" s="56"/>
      <c r="J78">
        <f t="shared" si="4"/>
        <v>-7.1140890951860075E-2</v>
      </c>
      <c r="K78">
        <f t="shared" si="5"/>
        <v>6.7860945264095463E-5</v>
      </c>
    </row>
    <row r="79" spans="1:11" x14ac:dyDescent="0.25">
      <c r="A79" s="47" t="s">
        <v>134</v>
      </c>
      <c r="B79" s="51">
        <v>1.2706480304955528E-3</v>
      </c>
      <c r="C79" s="85">
        <v>3.5629155700075944E-2</v>
      </c>
      <c r="D79" s="49">
        <v>3148</v>
      </c>
      <c r="E79" s="50">
        <v>0</v>
      </c>
      <c r="G79" s="47" t="s">
        <v>134</v>
      </c>
      <c r="H79" s="92">
        <v>-6.7110962954140189E-4</v>
      </c>
      <c r="I79" s="56"/>
      <c r="J79">
        <f t="shared" si="4"/>
        <v>-1.8812033915553878E-2</v>
      </c>
      <c r="K79">
        <f t="shared" si="5"/>
        <v>2.3933885388745395E-5</v>
      </c>
    </row>
    <row r="80" spans="1:11" x14ac:dyDescent="0.25">
      <c r="A80" s="47" t="s">
        <v>135</v>
      </c>
      <c r="B80" s="51">
        <v>0.61277001270648035</v>
      </c>
      <c r="C80" s="85">
        <v>0.48719433900231041</v>
      </c>
      <c r="D80" s="49">
        <v>3148</v>
      </c>
      <c r="E80" s="50">
        <v>0</v>
      </c>
      <c r="G80" s="47" t="s">
        <v>135</v>
      </c>
      <c r="H80" s="92">
        <v>7.1990294226570814E-2</v>
      </c>
      <c r="I80" s="56"/>
      <c r="J80">
        <f t="shared" si="4"/>
        <v>5.7219057133747933E-2</v>
      </c>
      <c r="K80">
        <f t="shared" si="5"/>
        <v>-9.0545989508613436E-2</v>
      </c>
    </row>
    <row r="81" spans="1:11" x14ac:dyDescent="0.25">
      <c r="A81" s="47" t="s">
        <v>136</v>
      </c>
      <c r="B81" s="51">
        <v>8.1003811944091494E-2</v>
      </c>
      <c r="C81" s="85">
        <v>0.27288431498682392</v>
      </c>
      <c r="D81" s="49">
        <v>3148</v>
      </c>
      <c r="E81" s="50">
        <v>0</v>
      </c>
      <c r="G81" s="47" t="s">
        <v>136</v>
      </c>
      <c r="H81" s="92">
        <v>-1.3357056487682152E-2</v>
      </c>
      <c r="I81" s="56"/>
      <c r="J81">
        <f t="shared" si="4"/>
        <v>-4.4982739284300882E-2</v>
      </c>
      <c r="K81">
        <f t="shared" si="5"/>
        <v>3.9649493665733582E-3</v>
      </c>
    </row>
    <row r="82" spans="1:11" x14ac:dyDescent="0.25">
      <c r="A82" s="47" t="s">
        <v>137</v>
      </c>
      <c r="B82" s="51">
        <v>2.7636594663278273E-2</v>
      </c>
      <c r="C82" s="85">
        <v>0.16395533685456359</v>
      </c>
      <c r="D82" s="49">
        <v>3148</v>
      </c>
      <c r="E82" s="50">
        <v>0</v>
      </c>
      <c r="G82" s="47" t="s">
        <v>137</v>
      </c>
      <c r="H82" s="92">
        <v>-4.6948706155306337E-3</v>
      </c>
      <c r="I82" s="56"/>
      <c r="J82">
        <f t="shared" si="4"/>
        <v>-2.7843682718191497E-2</v>
      </c>
      <c r="K82">
        <f t="shared" si="5"/>
        <v>7.9137549705411963E-4</v>
      </c>
    </row>
    <row r="83" spans="1:11" ht="24" x14ac:dyDescent="0.25">
      <c r="A83" s="47" t="s">
        <v>138</v>
      </c>
      <c r="B83" s="51">
        <v>1.3024142312579416E-2</v>
      </c>
      <c r="C83" s="85">
        <v>0.11339576146348768</v>
      </c>
      <c r="D83" s="49">
        <v>3148</v>
      </c>
      <c r="E83" s="50">
        <v>0</v>
      </c>
      <c r="G83" s="47" t="s">
        <v>138</v>
      </c>
      <c r="H83" s="92">
        <v>-2.9485349436900697E-3</v>
      </c>
      <c r="I83" s="56"/>
      <c r="J83">
        <f t="shared" si="4"/>
        <v>-2.5663506002443232E-2</v>
      </c>
      <c r="K83">
        <f t="shared" si="5"/>
        <v>3.3865585648541117E-4</v>
      </c>
    </row>
    <row r="84" spans="1:11" x14ac:dyDescent="0.25">
      <c r="A84" s="47" t="s">
        <v>139</v>
      </c>
      <c r="B84" s="51">
        <v>1.0165184243964422E-2</v>
      </c>
      <c r="C84" s="85">
        <v>0.1003247255536615</v>
      </c>
      <c r="D84" s="49">
        <v>3148</v>
      </c>
      <c r="E84" s="50">
        <v>0</v>
      </c>
      <c r="G84" s="47" t="s">
        <v>139</v>
      </c>
      <c r="H84" s="92">
        <v>-7.2317369760106411E-3</v>
      </c>
      <c r="I84" s="56"/>
      <c r="J84">
        <f t="shared" ref="J84:J107" si="6">((1-B84)/C84)*H84</f>
        <v>-7.1350556881581748E-2</v>
      </c>
      <c r="K84">
        <f t="shared" si="5"/>
        <v>7.3273999364910662E-4</v>
      </c>
    </row>
    <row r="85" spans="1:11" x14ac:dyDescent="0.25">
      <c r="A85" s="47" t="s">
        <v>140</v>
      </c>
      <c r="B85" s="51">
        <v>1.2706480304955528E-3</v>
      </c>
      <c r="C85" s="85">
        <v>3.5629155700076007E-2</v>
      </c>
      <c r="D85" s="49">
        <v>3148</v>
      </c>
      <c r="E85" s="50">
        <v>0</v>
      </c>
      <c r="G85" s="47" t="s">
        <v>140</v>
      </c>
      <c r="H85" s="92">
        <v>-6.871521107199954E-3</v>
      </c>
      <c r="I85" s="56"/>
      <c r="J85">
        <f t="shared" si="6"/>
        <v>-0.19261724527544563</v>
      </c>
      <c r="K85">
        <f t="shared" si="5"/>
        <v>2.4506010849293335E-4</v>
      </c>
    </row>
    <row r="86" spans="1:11" x14ac:dyDescent="0.25">
      <c r="A86" s="47" t="s">
        <v>141</v>
      </c>
      <c r="B86" s="51">
        <v>3.6848792884371026E-2</v>
      </c>
      <c r="C86" s="85">
        <v>0.18842037325945926</v>
      </c>
      <c r="D86" s="49">
        <v>3148</v>
      </c>
      <c r="E86" s="50">
        <v>0</v>
      </c>
      <c r="G86" s="47" t="s">
        <v>141</v>
      </c>
      <c r="H86" s="92">
        <v>-3.5520565957741682E-2</v>
      </c>
      <c r="I86" s="56"/>
      <c r="J86">
        <f t="shared" si="6"/>
        <v>-0.18157100205145513</v>
      </c>
      <c r="K86">
        <f t="shared" si="5"/>
        <v>6.9466478357416862E-3</v>
      </c>
    </row>
    <row r="87" spans="1:11" x14ac:dyDescent="0.25">
      <c r="A87" s="47" t="s">
        <v>142</v>
      </c>
      <c r="B87" s="51">
        <v>3.176620076238882E-4</v>
      </c>
      <c r="C87" s="85">
        <v>1.7823075144988047E-2</v>
      </c>
      <c r="D87" s="49">
        <v>3148</v>
      </c>
      <c r="E87" s="50">
        <v>0</v>
      </c>
      <c r="G87" s="47" t="s">
        <v>142</v>
      </c>
      <c r="H87" s="92">
        <v>-6.5181870887329771E-4</v>
      </c>
      <c r="I87" s="56"/>
      <c r="J87">
        <f t="shared" si="6"/>
        <v>-3.6560001320359539E-2</v>
      </c>
      <c r="K87">
        <f t="shared" si="5"/>
        <v>1.1617413829157781E-5</v>
      </c>
    </row>
    <row r="88" spans="1:11" x14ac:dyDescent="0.25">
      <c r="A88" s="47" t="s">
        <v>143</v>
      </c>
      <c r="B88" s="51">
        <v>5.0825921219822112E-3</v>
      </c>
      <c r="C88" s="85">
        <v>7.112219224739573E-2</v>
      </c>
      <c r="D88" s="49">
        <v>3148</v>
      </c>
      <c r="E88" s="50">
        <v>0</v>
      </c>
      <c r="G88" s="47" t="s">
        <v>143</v>
      </c>
      <c r="H88" s="92">
        <v>-1.0371873554939518E-2</v>
      </c>
      <c r="I88" s="56"/>
      <c r="J88">
        <f t="shared" si="6"/>
        <v>-0.14509054383790934</v>
      </c>
      <c r="K88">
        <f t="shared" si="5"/>
        <v>7.4120328908255104E-4</v>
      </c>
    </row>
    <row r="89" spans="1:11" x14ac:dyDescent="0.25">
      <c r="A89" s="47" t="s">
        <v>144</v>
      </c>
      <c r="B89" s="51">
        <v>4.7649301143583228E-3</v>
      </c>
      <c r="C89" s="85">
        <v>6.887475922963468E-2</v>
      </c>
      <c r="D89" s="49">
        <v>3148</v>
      </c>
      <c r="E89" s="50">
        <v>0</v>
      </c>
      <c r="G89" s="47" t="s">
        <v>144</v>
      </c>
      <c r="H89" s="92">
        <v>-1.2733216895990541E-3</v>
      </c>
      <c r="I89" s="56"/>
      <c r="J89">
        <f t="shared" si="6"/>
        <v>-1.8399402261572734E-2</v>
      </c>
      <c r="K89">
        <f t="shared" si="5"/>
        <v>8.8091616317775631E-5</v>
      </c>
    </row>
    <row r="90" spans="1:11" x14ac:dyDescent="0.25">
      <c r="A90" s="47" t="s">
        <v>145</v>
      </c>
      <c r="B90" s="51">
        <v>0.26397712833545112</v>
      </c>
      <c r="C90" s="85">
        <v>0.44085705532823127</v>
      </c>
      <c r="D90" s="49">
        <v>3148</v>
      </c>
      <c r="E90" s="50">
        <v>0</v>
      </c>
      <c r="G90" s="47" t="s">
        <v>145</v>
      </c>
      <c r="H90" s="92">
        <v>-3.1578386230983427E-2</v>
      </c>
      <c r="I90" s="56"/>
      <c r="J90">
        <f t="shared" si="6"/>
        <v>-5.2720976641637281E-2</v>
      </c>
      <c r="K90">
        <f t="shared" si="5"/>
        <v>1.8908559166681306E-2</v>
      </c>
    </row>
    <row r="91" spans="1:11" x14ac:dyDescent="0.25">
      <c r="A91" s="47" t="s">
        <v>146</v>
      </c>
      <c r="B91" s="51">
        <v>2.5412960609911056E-3</v>
      </c>
      <c r="C91" s="85">
        <v>5.0355172056896567E-2</v>
      </c>
      <c r="D91" s="49">
        <v>3148</v>
      </c>
      <c r="E91" s="50">
        <v>0</v>
      </c>
      <c r="G91" s="47" t="s">
        <v>146</v>
      </c>
      <c r="H91" s="92">
        <v>-1.6140802224715895E-3</v>
      </c>
      <c r="I91" s="56"/>
      <c r="J91">
        <f t="shared" si="6"/>
        <v>-3.197245289800571E-2</v>
      </c>
      <c r="K91">
        <f t="shared" si="5"/>
        <v>8.1458478721033658E-5</v>
      </c>
    </row>
    <row r="92" spans="1:11" ht="24" x14ac:dyDescent="0.25">
      <c r="A92" s="47" t="s">
        <v>147</v>
      </c>
      <c r="B92" s="51">
        <v>1.4612452350698853E-2</v>
      </c>
      <c r="C92" s="85">
        <v>0.12001459924944821</v>
      </c>
      <c r="D92" s="49">
        <v>3148</v>
      </c>
      <c r="E92" s="50">
        <v>0</v>
      </c>
      <c r="G92" s="47" t="s">
        <v>147</v>
      </c>
      <c r="H92" s="92">
        <v>-1.2055184147331888E-2</v>
      </c>
      <c r="I92" s="56"/>
      <c r="J92">
        <f t="shared" si="6"/>
        <v>-9.8979860931000155E-2</v>
      </c>
      <c r="K92">
        <f t="shared" si="5"/>
        <v>1.4677864612591897E-3</v>
      </c>
    </row>
    <row r="93" spans="1:11" x14ac:dyDescent="0.25">
      <c r="A93" s="47" t="s">
        <v>148</v>
      </c>
      <c r="B93" s="51">
        <v>0.13055908513341805</v>
      </c>
      <c r="C93" s="85">
        <v>0.33697103848635407</v>
      </c>
      <c r="D93" s="49">
        <v>3148</v>
      </c>
      <c r="E93" s="50">
        <v>0</v>
      </c>
      <c r="G93" s="47" t="s">
        <v>148</v>
      </c>
      <c r="H93" s="92">
        <v>-4.3554684054470508E-2</v>
      </c>
      <c r="I93" s="56"/>
      <c r="J93">
        <f t="shared" si="6"/>
        <v>-0.11237827595257054</v>
      </c>
      <c r="K93">
        <f t="shared" si="5"/>
        <v>1.6875217908844171E-2</v>
      </c>
    </row>
    <row r="94" spans="1:11" x14ac:dyDescent="0.25">
      <c r="A94" s="47" t="s">
        <v>149</v>
      </c>
      <c r="B94" s="51">
        <v>0.53907242693773827</v>
      </c>
      <c r="C94" s="85">
        <v>0.49855019915366022</v>
      </c>
      <c r="D94" s="49">
        <v>3148</v>
      </c>
      <c r="E94" s="50">
        <v>0</v>
      </c>
      <c r="G94" s="47" t="s">
        <v>149</v>
      </c>
      <c r="H94" s="92">
        <v>7.6084268374196601E-2</v>
      </c>
      <c r="I94" s="56"/>
      <c r="J94">
        <f t="shared" si="6"/>
        <v>7.0342639977819699E-2</v>
      </c>
      <c r="K94">
        <f t="shared" si="5"/>
        <v>-8.2268408023680253E-2</v>
      </c>
    </row>
    <row r="95" spans="1:11" x14ac:dyDescent="0.25">
      <c r="A95" s="47" t="s">
        <v>151</v>
      </c>
      <c r="B95" s="51">
        <v>9.5298602287166459E-4</v>
      </c>
      <c r="C95" s="85">
        <v>3.0860660647076932E-2</v>
      </c>
      <c r="D95" s="49">
        <v>3148</v>
      </c>
      <c r="E95" s="50">
        <v>0</v>
      </c>
      <c r="G95" s="47" t="s">
        <v>151</v>
      </c>
      <c r="H95" s="92">
        <v>-1.0018570701566065E-3</v>
      </c>
      <c r="I95" s="56"/>
      <c r="J95">
        <f t="shared" si="6"/>
        <v>-3.2432951640866313E-2</v>
      </c>
      <c r="K95">
        <f t="shared" si="5"/>
        <v>3.0937632725786626E-5</v>
      </c>
    </row>
    <row r="96" spans="1:11" x14ac:dyDescent="0.25">
      <c r="A96" s="47" t="s">
        <v>152</v>
      </c>
      <c r="B96" s="51">
        <v>1.9059720457433292E-3</v>
      </c>
      <c r="C96" s="85">
        <v>4.3622744173825445E-2</v>
      </c>
      <c r="D96" s="49">
        <v>3148</v>
      </c>
      <c r="E96" s="50">
        <v>0</v>
      </c>
      <c r="G96" s="47" t="s">
        <v>152</v>
      </c>
      <c r="H96" s="92">
        <v>2.1312365436940276E-3</v>
      </c>
      <c r="I96" s="56"/>
      <c r="J96">
        <f t="shared" si="6"/>
        <v>4.876296772946323E-2</v>
      </c>
      <c r="K96">
        <f t="shared" si="5"/>
        <v>-9.3118334301966696E-5</v>
      </c>
    </row>
    <row r="97" spans="1:11" x14ac:dyDescent="0.25">
      <c r="A97" s="47" t="s">
        <v>153</v>
      </c>
      <c r="B97" s="51">
        <v>0.5358958068614994</v>
      </c>
      <c r="C97" s="85">
        <v>0.49878905596110801</v>
      </c>
      <c r="D97" s="49">
        <v>3148</v>
      </c>
      <c r="E97" s="50">
        <v>0</v>
      </c>
      <c r="G97" s="47" t="s">
        <v>153</v>
      </c>
      <c r="H97" s="92">
        <v>7.4173327195065003E-2</v>
      </c>
      <c r="I97" s="56"/>
      <c r="J97">
        <f t="shared" si="6"/>
        <v>6.9015452041008285E-2</v>
      </c>
      <c r="K97">
        <f t="shared" si="5"/>
        <v>-7.969135358876181E-2</v>
      </c>
    </row>
    <row r="98" spans="1:11" x14ac:dyDescent="0.25">
      <c r="A98" s="47" t="s">
        <v>154</v>
      </c>
      <c r="B98" s="51">
        <v>3.176620076238882E-4</v>
      </c>
      <c r="C98" s="85">
        <v>1.7823075144988321E-2</v>
      </c>
      <c r="D98" s="49">
        <v>3148</v>
      </c>
      <c r="E98" s="50">
        <v>0</v>
      </c>
      <c r="G98" s="47" t="s">
        <v>154</v>
      </c>
      <c r="H98" s="92">
        <v>-3.7062871063083024E-5</v>
      </c>
      <c r="I98" s="56"/>
      <c r="J98">
        <f t="shared" si="6"/>
        <v>-2.0788274355377579E-3</v>
      </c>
      <c r="K98">
        <f t="shared" si="5"/>
        <v>6.6057433604631645E-7</v>
      </c>
    </row>
    <row r="99" spans="1:11" x14ac:dyDescent="0.25">
      <c r="A99" s="47" t="s">
        <v>155</v>
      </c>
      <c r="B99" s="51">
        <v>3.8754764930114358E-2</v>
      </c>
      <c r="C99" s="85">
        <v>0.19304059338758792</v>
      </c>
      <c r="D99" s="49">
        <v>3148</v>
      </c>
      <c r="E99" s="50">
        <v>0</v>
      </c>
      <c r="G99" s="47" t="s">
        <v>155</v>
      </c>
      <c r="H99" s="92">
        <v>3.607036924738509E-3</v>
      </c>
      <c r="I99" s="56"/>
      <c r="J99">
        <f t="shared" si="6"/>
        <v>1.7961232898121429E-2</v>
      </c>
      <c r="K99">
        <f t="shared" si="5"/>
        <v>-7.2414752596523921E-4</v>
      </c>
    </row>
    <row r="100" spans="1:11" x14ac:dyDescent="0.25">
      <c r="A100" s="47" t="s">
        <v>156</v>
      </c>
      <c r="B100" s="51">
        <v>1.6518424396442185E-2</v>
      </c>
      <c r="C100" s="85">
        <v>0.12747834439964628</v>
      </c>
      <c r="D100" s="49">
        <v>3148</v>
      </c>
      <c r="E100" s="50">
        <v>0</v>
      </c>
      <c r="G100" s="47" t="s">
        <v>156</v>
      </c>
      <c r="H100" s="92">
        <v>-6.4935409870525117E-3</v>
      </c>
      <c r="I100" s="56"/>
      <c r="J100">
        <f t="shared" si="6"/>
        <v>-5.0096963145141123E-2</v>
      </c>
      <c r="K100">
        <f t="shared" si="5"/>
        <v>8.4142186161089718E-4</v>
      </c>
    </row>
    <row r="101" spans="1:11" x14ac:dyDescent="0.25">
      <c r="A101" s="47" t="s">
        <v>157</v>
      </c>
      <c r="B101" s="51">
        <v>3.176620076238882E-4</v>
      </c>
      <c r="C101" s="85">
        <v>1.7823075144988244E-2</v>
      </c>
      <c r="D101" s="49">
        <v>3148</v>
      </c>
      <c r="E101" s="50">
        <v>0</v>
      </c>
      <c r="G101" s="47" t="s">
        <v>157</v>
      </c>
      <c r="H101" s="92">
        <v>6.9897600903930644E-4</v>
      </c>
      <c r="I101" s="56"/>
      <c r="J101">
        <f t="shared" si="6"/>
        <v>3.9205017385200221E-2</v>
      </c>
      <c r="K101">
        <f t="shared" si="5"/>
        <v>-1.2457901933651167E-5</v>
      </c>
    </row>
    <row r="102" spans="1:11" x14ac:dyDescent="0.25">
      <c r="A102" s="47" t="s">
        <v>158</v>
      </c>
      <c r="B102" s="51">
        <v>1.5883100381194409E-3</v>
      </c>
      <c r="C102" s="85">
        <v>3.9828271539120129E-2</v>
      </c>
      <c r="D102" s="49">
        <v>3148</v>
      </c>
      <c r="E102" s="50">
        <v>0</v>
      </c>
      <c r="G102" s="47" t="s">
        <v>158</v>
      </c>
      <c r="H102" s="92">
        <v>-1.0324961703986194E-3</v>
      </c>
      <c r="I102" s="56"/>
      <c r="J102">
        <f t="shared" si="6"/>
        <v>-2.5882525315072426E-2</v>
      </c>
      <c r="K102">
        <f t="shared" si="5"/>
        <v>4.1174873234286397E-5</v>
      </c>
    </row>
    <row r="103" spans="1:11" x14ac:dyDescent="0.25">
      <c r="A103" s="47" t="s">
        <v>159</v>
      </c>
      <c r="B103" s="51">
        <v>0.38278271918678525</v>
      </c>
      <c r="C103" s="85">
        <v>0.48614317210849389</v>
      </c>
      <c r="D103" s="49">
        <v>3148</v>
      </c>
      <c r="E103" s="50">
        <v>0</v>
      </c>
      <c r="G103" s="47" t="s">
        <v>159</v>
      </c>
      <c r="H103" s="92">
        <v>-7.2716066074398969E-2</v>
      </c>
      <c r="I103" s="56"/>
      <c r="J103">
        <f t="shared" si="6"/>
        <v>-9.2321799726641507E-2</v>
      </c>
      <c r="K103">
        <f t="shared" si="5"/>
        <v>5.7255670957592902E-2</v>
      </c>
    </row>
    <row r="104" spans="1:11" ht="24" x14ac:dyDescent="0.25">
      <c r="A104" s="47" t="s">
        <v>160</v>
      </c>
      <c r="B104" s="51">
        <v>2.5412960609911056E-3</v>
      </c>
      <c r="C104" s="85">
        <v>5.0355172056896602E-2</v>
      </c>
      <c r="D104" s="49">
        <v>3148</v>
      </c>
      <c r="E104" s="50">
        <v>0</v>
      </c>
      <c r="G104" s="47" t="s">
        <v>160</v>
      </c>
      <c r="H104" s="92">
        <v>-9.1783079905665178E-3</v>
      </c>
      <c r="I104" s="56"/>
      <c r="J104">
        <f t="shared" si="6"/>
        <v>-0.18180820000533926</v>
      </c>
      <c r="K104">
        <f t="shared" si="5"/>
        <v>4.6320560510914466E-4</v>
      </c>
    </row>
    <row r="105" spans="1:11" ht="24" x14ac:dyDescent="0.25">
      <c r="A105" s="47" t="s">
        <v>161</v>
      </c>
      <c r="B105" s="51">
        <v>3.176620076238882E-4</v>
      </c>
      <c r="C105" s="85">
        <v>1.7823075144988251E-2</v>
      </c>
      <c r="D105" s="49">
        <v>3148</v>
      </c>
      <c r="E105" s="50">
        <v>0</v>
      </c>
      <c r="G105" s="47" t="s">
        <v>161</v>
      </c>
      <c r="H105" s="92">
        <v>-4.3867335804129219E-5</v>
      </c>
      <c r="I105" s="56"/>
      <c r="J105">
        <f t="shared" si="6"/>
        <v>-2.4604845382419824E-3</v>
      </c>
      <c r="K105">
        <f t="shared" si="5"/>
        <v>7.818508224474046E-7</v>
      </c>
    </row>
    <row r="106" spans="1:11" x14ac:dyDescent="0.25">
      <c r="A106" s="47" t="s">
        <v>162</v>
      </c>
      <c r="B106" s="51">
        <v>9.2121982210927565E-3</v>
      </c>
      <c r="C106" s="85">
        <v>9.5552257709985031E-2</v>
      </c>
      <c r="D106" s="49">
        <v>3148</v>
      </c>
      <c r="E106" s="50">
        <v>0</v>
      </c>
      <c r="G106" s="47" t="s">
        <v>162</v>
      </c>
      <c r="H106" s="92">
        <v>-9.3725386839326567E-3</v>
      </c>
      <c r="I106" s="56"/>
      <c r="J106">
        <f t="shared" si="6"/>
        <v>-9.7184485456391467E-2</v>
      </c>
      <c r="K106">
        <f t="shared" si="5"/>
        <v>9.036069503800424E-4</v>
      </c>
    </row>
    <row r="107" spans="1:11" x14ac:dyDescent="0.25">
      <c r="A107" s="47" t="s">
        <v>163</v>
      </c>
      <c r="B107" s="51">
        <v>9.8475222363405331E-3</v>
      </c>
      <c r="C107" s="85">
        <v>9.876055338647427E-2</v>
      </c>
      <c r="D107" s="49">
        <v>3148</v>
      </c>
      <c r="E107" s="50">
        <v>0</v>
      </c>
      <c r="G107" s="47" t="s">
        <v>163</v>
      </c>
      <c r="H107" s="92">
        <v>-2.2282614525141638E-3</v>
      </c>
      <c r="I107" s="56"/>
      <c r="J107">
        <f t="shared" si="6"/>
        <v>-2.2340079339959591E-2</v>
      </c>
      <c r="K107">
        <f t="shared" si="5"/>
        <v>2.2218237392965904E-4</v>
      </c>
    </row>
    <row r="108" spans="1:11" ht="15.75" thickBot="1" x14ac:dyDescent="0.3">
      <c r="A108" s="52" t="s">
        <v>165</v>
      </c>
      <c r="B108" s="53">
        <v>0.41586160768742236</v>
      </c>
      <c r="C108" s="86">
        <v>1.1824105997704601</v>
      </c>
      <c r="D108" s="54">
        <v>3148</v>
      </c>
      <c r="E108" s="55">
        <v>0</v>
      </c>
      <c r="G108" s="52" t="s">
        <v>165</v>
      </c>
      <c r="H108" s="93">
        <v>1.3122476112238549E-2</v>
      </c>
      <c r="I108" s="56"/>
    </row>
    <row r="109" spans="1:11" x14ac:dyDescent="0.25">
      <c r="A109" s="111" t="s">
        <v>4</v>
      </c>
      <c r="B109" s="110"/>
      <c r="C109" s="110"/>
      <c r="D109" s="110"/>
      <c r="E109" s="110"/>
      <c r="G109" s="111" t="s">
        <v>9</v>
      </c>
      <c r="H109" s="110"/>
      <c r="I109" s="56"/>
    </row>
    <row r="110" spans="1:11" s="2" customFormat="1" x14ac:dyDescent="0.25">
      <c r="A110" s="78"/>
      <c r="B110" s="79"/>
      <c r="C110" s="87"/>
      <c r="D110" s="80"/>
      <c r="E110" s="80"/>
      <c r="G110" s="78"/>
      <c r="H110" s="87"/>
      <c r="I110" s="81"/>
    </row>
    <row r="111" spans="1:11" s="2" customFormat="1" x14ac:dyDescent="0.25">
      <c r="A111" s="78"/>
      <c r="B111" s="79"/>
      <c r="C111" s="87"/>
      <c r="D111" s="80"/>
      <c r="E111" s="80"/>
      <c r="G111" s="78"/>
      <c r="H111" s="87"/>
      <c r="I111" s="81"/>
    </row>
    <row r="112" spans="1:11" s="2" customFormat="1" x14ac:dyDescent="0.25">
      <c r="A112" s="78"/>
      <c r="B112" s="79"/>
      <c r="C112" s="87"/>
      <c r="D112" s="80"/>
      <c r="E112" s="80"/>
      <c r="G112" s="78"/>
      <c r="H112" s="87"/>
      <c r="I112" s="81"/>
    </row>
    <row r="113" spans="1:9" s="2" customFormat="1" x14ac:dyDescent="0.25">
      <c r="A113" s="78"/>
      <c r="B113" s="79"/>
      <c r="C113" s="87"/>
      <c r="D113" s="80"/>
      <c r="E113" s="80"/>
      <c r="G113" s="78"/>
      <c r="H113" s="87"/>
      <c r="I113" s="81"/>
    </row>
    <row r="114" spans="1:9" s="2" customFormat="1" x14ac:dyDescent="0.25">
      <c r="A114" s="78"/>
      <c r="B114" s="79"/>
      <c r="C114" s="87"/>
      <c r="D114" s="80"/>
      <c r="E114" s="80"/>
      <c r="G114" s="78"/>
      <c r="H114" s="87"/>
      <c r="I114" s="81"/>
    </row>
    <row r="115" spans="1:9" s="2" customFormat="1" x14ac:dyDescent="0.25">
      <c r="A115" s="78"/>
      <c r="B115" s="79"/>
      <c r="C115" s="87"/>
      <c r="D115" s="80"/>
      <c r="E115" s="80"/>
      <c r="G115" s="78"/>
      <c r="H115" s="87"/>
      <c r="I115" s="81"/>
    </row>
    <row r="116" spans="1:9" s="2" customFormat="1" x14ac:dyDescent="0.25">
      <c r="A116" s="78"/>
      <c r="B116" s="79"/>
      <c r="C116" s="87"/>
      <c r="D116" s="80"/>
      <c r="E116" s="80"/>
      <c r="G116" s="78"/>
      <c r="H116" s="87"/>
      <c r="I116" s="81"/>
    </row>
    <row r="117" spans="1:9" s="2" customFormat="1" x14ac:dyDescent="0.25">
      <c r="A117" s="78"/>
      <c r="B117" s="79"/>
      <c r="C117" s="87"/>
      <c r="D117" s="80"/>
      <c r="E117" s="80"/>
      <c r="G117" s="78"/>
      <c r="H117" s="87"/>
      <c r="I117" s="81"/>
    </row>
    <row r="118" spans="1:9" s="2" customFormat="1" x14ac:dyDescent="0.25">
      <c r="A118" s="78"/>
      <c r="B118" s="79"/>
      <c r="C118" s="87"/>
      <c r="D118" s="80"/>
      <c r="E118" s="80"/>
      <c r="G118" s="78"/>
      <c r="H118" s="87"/>
      <c r="I118" s="81"/>
    </row>
    <row r="119" spans="1:9" s="2" customFormat="1" x14ac:dyDescent="0.25">
      <c r="A119" s="78"/>
      <c r="B119" s="79"/>
      <c r="C119" s="87"/>
      <c r="D119" s="80"/>
      <c r="E119" s="80"/>
      <c r="G119" s="78"/>
      <c r="H119" s="87"/>
      <c r="I119" s="81"/>
    </row>
    <row r="120" spans="1:9" s="2" customFormat="1" x14ac:dyDescent="0.25">
      <c r="A120" s="78"/>
      <c r="B120" s="79"/>
      <c r="C120" s="87"/>
      <c r="D120" s="80"/>
      <c r="E120" s="80"/>
      <c r="G120" s="78"/>
      <c r="H120" s="87"/>
      <c r="I120" s="81"/>
    </row>
    <row r="121" spans="1:9" s="2" customFormat="1" x14ac:dyDescent="0.25">
      <c r="A121" s="78"/>
      <c r="B121" s="79"/>
      <c r="C121" s="87"/>
      <c r="D121" s="80"/>
      <c r="E121" s="80"/>
      <c r="G121" s="78"/>
      <c r="H121" s="87"/>
      <c r="I121" s="81"/>
    </row>
    <row r="122" spans="1:9" s="2" customFormat="1" x14ac:dyDescent="0.25">
      <c r="A122" s="78"/>
      <c r="B122" s="79"/>
      <c r="C122" s="87"/>
      <c r="D122" s="80"/>
      <c r="E122" s="80"/>
      <c r="G122" s="78"/>
      <c r="H122" s="87"/>
      <c r="I122" s="81"/>
    </row>
    <row r="123" spans="1:9" s="2" customFormat="1" x14ac:dyDescent="0.25">
      <c r="A123" s="78"/>
      <c r="B123" s="79"/>
      <c r="C123" s="87"/>
      <c r="D123" s="80"/>
      <c r="E123" s="80"/>
      <c r="G123" s="78"/>
      <c r="H123" s="87"/>
      <c r="I123" s="81"/>
    </row>
    <row r="124" spans="1:9" s="2" customFormat="1" x14ac:dyDescent="0.25">
      <c r="A124" s="78"/>
      <c r="B124" s="79"/>
      <c r="C124" s="87"/>
      <c r="D124" s="80"/>
      <c r="E124" s="80"/>
      <c r="G124" s="78"/>
      <c r="H124" s="87"/>
      <c r="I124" s="81"/>
    </row>
    <row r="125" spans="1:9" s="2" customFormat="1" x14ac:dyDescent="0.25">
      <c r="A125" s="78"/>
      <c r="B125" s="79"/>
      <c r="C125" s="87"/>
      <c r="D125" s="80"/>
      <c r="E125" s="80"/>
      <c r="G125" s="78"/>
      <c r="H125" s="87"/>
      <c r="I125" s="81"/>
    </row>
    <row r="126" spans="1:9" s="2" customFormat="1" x14ac:dyDescent="0.25">
      <c r="A126" s="78"/>
      <c r="B126" s="79"/>
      <c r="C126" s="87"/>
      <c r="D126" s="80"/>
      <c r="E126" s="80"/>
      <c r="G126" s="78"/>
      <c r="H126" s="87"/>
      <c r="I126" s="81"/>
    </row>
    <row r="127" spans="1:9" s="2" customFormat="1" x14ac:dyDescent="0.25">
      <c r="A127" s="78"/>
      <c r="B127" s="79"/>
      <c r="C127" s="87"/>
      <c r="D127" s="80"/>
      <c r="E127" s="80"/>
      <c r="G127" s="78"/>
      <c r="H127" s="87"/>
      <c r="I127" s="81"/>
    </row>
    <row r="128" spans="1:9" s="2" customFormat="1" x14ac:dyDescent="0.25">
      <c r="A128" s="106"/>
      <c r="B128" s="107"/>
      <c r="C128" s="107"/>
      <c r="D128" s="107"/>
      <c r="E128" s="107"/>
      <c r="G128" s="106"/>
      <c r="H128" s="107"/>
      <c r="I128" s="81"/>
    </row>
    <row r="129" spans="3:8" s="2" customFormat="1" x14ac:dyDescent="0.25">
      <c r="C129" s="88"/>
      <c r="H129" s="88"/>
    </row>
  </sheetData>
  <mergeCells count="8">
    <mergeCell ref="G128:H128"/>
    <mergeCell ref="A128:E128"/>
    <mergeCell ref="J5:K5"/>
    <mergeCell ref="A5:E5"/>
    <mergeCell ref="A109:E109"/>
    <mergeCell ref="G4:H4"/>
    <mergeCell ref="G5:G6"/>
    <mergeCell ref="G109:H109"/>
  </mergeCells>
  <pageMargins left="0.45" right="0.45" top="0.5" bottom="0.5" header="0" footer="0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6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2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2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13</v>
      </c>
    </row>
    <row r="4" spans="1:11" ht="15.75" thickBot="1" x14ac:dyDescent="0.3">
      <c r="G4" s="114" t="s">
        <v>8</v>
      </c>
      <c r="H4" s="115"/>
      <c r="I4" s="74"/>
    </row>
    <row r="5" spans="1:11" ht="15.75" thickBot="1" x14ac:dyDescent="0.3">
      <c r="A5" s="114" t="s">
        <v>0</v>
      </c>
      <c r="B5" s="115"/>
      <c r="C5" s="115"/>
      <c r="D5" s="115"/>
      <c r="E5" s="115"/>
      <c r="G5" s="116" t="s">
        <v>3</v>
      </c>
      <c r="H5" s="99" t="s">
        <v>6</v>
      </c>
      <c r="I5" s="74"/>
      <c r="J5" s="108" t="s">
        <v>10</v>
      </c>
      <c r="K5" s="108"/>
    </row>
    <row r="6" spans="1:11" ht="27" thickBot="1" x14ac:dyDescent="0.3">
      <c r="A6" s="57" t="s">
        <v>3</v>
      </c>
      <c r="B6" s="58" t="s">
        <v>1</v>
      </c>
      <c r="C6" s="94" t="s">
        <v>170</v>
      </c>
      <c r="D6" s="59" t="s">
        <v>171</v>
      </c>
      <c r="E6" s="60" t="s">
        <v>2</v>
      </c>
      <c r="G6" s="117"/>
      <c r="H6" s="100" t="s">
        <v>7</v>
      </c>
      <c r="I6" s="74"/>
      <c r="J6" s="1" t="s">
        <v>11</v>
      </c>
      <c r="K6" s="1" t="s">
        <v>12</v>
      </c>
    </row>
    <row r="7" spans="1:11" x14ac:dyDescent="0.25">
      <c r="A7" s="61" t="s">
        <v>57</v>
      </c>
      <c r="B7" s="62">
        <v>0.69367022662151601</v>
      </c>
      <c r="C7" s="95">
        <v>0.46099839733046361</v>
      </c>
      <c r="D7" s="63">
        <v>7678</v>
      </c>
      <c r="E7" s="64">
        <v>0</v>
      </c>
      <c r="G7" s="61" t="s">
        <v>57</v>
      </c>
      <c r="H7" s="101">
        <v>5.2301496545226603E-2</v>
      </c>
      <c r="I7" s="74"/>
      <c r="J7">
        <f>((1-B7)/C7)*H7</f>
        <v>3.4753929030625068E-2</v>
      </c>
      <c r="K7">
        <f>((0-B7)/C7)*H7</f>
        <v>-7.8698735551491969E-2</v>
      </c>
    </row>
    <row r="8" spans="1:11" x14ac:dyDescent="0.25">
      <c r="A8" s="65" t="s">
        <v>58</v>
      </c>
      <c r="B8" s="66">
        <v>0.5082052617869236</v>
      </c>
      <c r="C8" s="96">
        <v>0.49996522850403646</v>
      </c>
      <c r="D8" s="67">
        <v>7678</v>
      </c>
      <c r="E8" s="68">
        <v>0</v>
      </c>
      <c r="G8" s="65" t="s">
        <v>58</v>
      </c>
      <c r="H8" s="102">
        <v>1.5823363889721099E-2</v>
      </c>
      <c r="I8" s="74"/>
      <c r="J8">
        <f t="shared" ref="J8:J18" si="0">((1-B8)/C8)*H8</f>
        <v>1.5564776624726427E-2</v>
      </c>
      <c r="K8">
        <f t="shared" ref="K8:K18" si="1">((0-B8)/C8)*H8</f>
        <v>-1.608415211591168E-2</v>
      </c>
    </row>
    <row r="9" spans="1:11" x14ac:dyDescent="0.25">
      <c r="A9" s="65" t="s">
        <v>59</v>
      </c>
      <c r="B9" s="66">
        <v>0.3547798905965095</v>
      </c>
      <c r="C9" s="96">
        <v>0.47847772947944267</v>
      </c>
      <c r="D9" s="67">
        <v>7678</v>
      </c>
      <c r="E9" s="68">
        <v>0</v>
      </c>
      <c r="G9" s="65" t="s">
        <v>59</v>
      </c>
      <c r="H9" s="102">
        <v>6.9276875661571286E-2</v>
      </c>
      <c r="I9" s="74"/>
      <c r="J9">
        <f t="shared" si="0"/>
        <v>9.3418837574992045E-2</v>
      </c>
      <c r="K9">
        <f t="shared" si="1"/>
        <v>-5.1367160588267721E-2</v>
      </c>
    </row>
    <row r="10" spans="1:11" x14ac:dyDescent="0.25">
      <c r="A10" s="65" t="s">
        <v>60</v>
      </c>
      <c r="B10" s="66">
        <v>0.67530606928887726</v>
      </c>
      <c r="C10" s="96">
        <v>0.46829087511912387</v>
      </c>
      <c r="D10" s="67">
        <v>7678</v>
      </c>
      <c r="E10" s="68">
        <v>0</v>
      </c>
      <c r="G10" s="65" t="s">
        <v>60</v>
      </c>
      <c r="H10" s="102">
        <v>5.1165681791325412E-2</v>
      </c>
      <c r="I10" s="74"/>
      <c r="J10">
        <f t="shared" si="0"/>
        <v>3.5476211946504195E-2</v>
      </c>
      <c r="K10">
        <f t="shared" si="1"/>
        <v>-7.3784259503659938E-2</v>
      </c>
    </row>
    <row r="11" spans="1:11" x14ac:dyDescent="0.25">
      <c r="A11" s="65" t="s">
        <v>61</v>
      </c>
      <c r="B11" s="66">
        <v>6.1083615524876275E-2</v>
      </c>
      <c r="C11" s="96">
        <v>0.23949922362902609</v>
      </c>
      <c r="D11" s="67">
        <v>7678</v>
      </c>
      <c r="E11" s="68">
        <v>0</v>
      </c>
      <c r="G11" s="65" t="s">
        <v>61</v>
      </c>
      <c r="H11" s="102">
        <v>4.690597690045159E-2</v>
      </c>
      <c r="I11" s="74"/>
      <c r="J11">
        <f t="shared" si="0"/>
        <v>0.18388698541195669</v>
      </c>
      <c r="K11">
        <f t="shared" si="1"/>
        <v>-1.1963239861035887E-2</v>
      </c>
    </row>
    <row r="12" spans="1:11" x14ac:dyDescent="0.25">
      <c r="A12" s="65" t="s">
        <v>62</v>
      </c>
      <c r="B12" s="66">
        <v>5.6785621255535296E-2</v>
      </c>
      <c r="C12" s="96">
        <v>0.23144759944726967</v>
      </c>
      <c r="D12" s="67">
        <v>7678</v>
      </c>
      <c r="E12" s="68">
        <v>0</v>
      </c>
      <c r="G12" s="65" t="s">
        <v>62</v>
      </c>
      <c r="H12" s="102">
        <v>5.4458102424086607E-2</v>
      </c>
      <c r="I12" s="74"/>
      <c r="J12">
        <f t="shared" si="0"/>
        <v>0.22193215815677464</v>
      </c>
      <c r="K12">
        <f t="shared" si="1"/>
        <v>-1.3361284307698666E-2</v>
      </c>
    </row>
    <row r="13" spans="1:11" x14ac:dyDescent="0.25">
      <c r="A13" s="65" t="s">
        <v>63</v>
      </c>
      <c r="B13" s="66">
        <v>0.42211513414951807</v>
      </c>
      <c r="C13" s="96">
        <v>0.49392886361923954</v>
      </c>
      <c r="D13" s="67">
        <v>7678</v>
      </c>
      <c r="E13" s="68">
        <v>0</v>
      </c>
      <c r="G13" s="65" t="s">
        <v>63</v>
      </c>
      <c r="H13" s="102">
        <v>6.7924321895409562E-2</v>
      </c>
      <c r="I13" s="74"/>
      <c r="J13">
        <f t="shared" si="0"/>
        <v>7.9469819517922868E-2</v>
      </c>
      <c r="K13">
        <f t="shared" si="1"/>
        <v>-5.8048610560646384E-2</v>
      </c>
    </row>
    <row r="14" spans="1:11" x14ac:dyDescent="0.25">
      <c r="A14" s="65" t="s">
        <v>64</v>
      </c>
      <c r="B14" s="66">
        <v>0.3580359468611618</v>
      </c>
      <c r="C14" s="96">
        <v>0.47945400947656869</v>
      </c>
      <c r="D14" s="67">
        <v>7678</v>
      </c>
      <c r="E14" s="68">
        <v>0</v>
      </c>
      <c r="G14" s="65" t="s">
        <v>64</v>
      </c>
      <c r="H14" s="102">
        <v>6.5076530783631945E-2</v>
      </c>
      <c r="I14" s="74"/>
      <c r="J14">
        <f t="shared" si="0"/>
        <v>8.713409970579547E-2</v>
      </c>
      <c r="K14">
        <f t="shared" si="1"/>
        <v>-4.8596396853567002E-2</v>
      </c>
    </row>
    <row r="15" spans="1:11" x14ac:dyDescent="0.25">
      <c r="A15" s="65" t="s">
        <v>65</v>
      </c>
      <c r="B15" s="66">
        <v>0.8740557436832509</v>
      </c>
      <c r="C15" s="96">
        <v>0.33180813710897106</v>
      </c>
      <c r="D15" s="67">
        <v>7678</v>
      </c>
      <c r="E15" s="68">
        <v>0</v>
      </c>
      <c r="G15" s="65" t="s">
        <v>65</v>
      </c>
      <c r="H15" s="102">
        <v>3.6177014733638289E-2</v>
      </c>
      <c r="I15" s="74"/>
      <c r="J15">
        <f t="shared" si="0"/>
        <v>1.3731692224569504E-2</v>
      </c>
      <c r="K15">
        <f t="shared" si="1"/>
        <v>-9.529822804455633E-2</v>
      </c>
    </row>
    <row r="16" spans="1:11" x14ac:dyDescent="0.25">
      <c r="A16" s="65" t="s">
        <v>66</v>
      </c>
      <c r="B16" s="66">
        <v>8.1271164365720239E-2</v>
      </c>
      <c r="C16" s="96">
        <v>0.27326889351717426</v>
      </c>
      <c r="D16" s="67">
        <v>7678</v>
      </c>
      <c r="E16" s="68">
        <v>0</v>
      </c>
      <c r="G16" s="65" t="s">
        <v>66</v>
      </c>
      <c r="H16" s="102">
        <v>5.5837760612731761E-2</v>
      </c>
      <c r="I16" s="74"/>
      <c r="J16">
        <f t="shared" si="0"/>
        <v>0.18772630917443459</v>
      </c>
      <c r="K16">
        <f t="shared" si="1"/>
        <v>-1.6606353405847346E-2</v>
      </c>
    </row>
    <row r="17" spans="1:11" x14ac:dyDescent="0.25">
      <c r="A17" s="65" t="s">
        <v>67</v>
      </c>
      <c r="B17" s="66">
        <v>0.34136493878614227</v>
      </c>
      <c r="C17" s="96">
        <v>0.47419848605167836</v>
      </c>
      <c r="D17" s="67">
        <v>7678</v>
      </c>
      <c r="E17" s="68">
        <v>0</v>
      </c>
      <c r="G17" s="65" t="s">
        <v>67</v>
      </c>
      <c r="H17" s="102">
        <v>6.1120430377372199E-2</v>
      </c>
      <c r="I17" s="74"/>
      <c r="J17">
        <f t="shared" si="0"/>
        <v>8.4892844636013334E-2</v>
      </c>
      <c r="K17">
        <f t="shared" si="1"/>
        <v>-4.3999237846745302E-2</v>
      </c>
    </row>
    <row r="18" spans="1:11" x14ac:dyDescent="0.25">
      <c r="A18" s="65" t="s">
        <v>68</v>
      </c>
      <c r="B18" s="66">
        <v>4.0375097681687941E-2</v>
      </c>
      <c r="C18" s="96">
        <v>0.19685018683145628</v>
      </c>
      <c r="D18" s="67">
        <v>7678</v>
      </c>
      <c r="E18" s="68">
        <v>0</v>
      </c>
      <c r="G18" s="65" t="s">
        <v>68</v>
      </c>
      <c r="H18" s="102">
        <v>4.3560441935078173E-2</v>
      </c>
      <c r="I18" s="74"/>
      <c r="J18">
        <f t="shared" si="0"/>
        <v>0.21235278213214309</v>
      </c>
      <c r="K18">
        <f t="shared" si="1"/>
        <v>-8.9344954480136216E-3</v>
      </c>
    </row>
    <row r="19" spans="1:11" x14ac:dyDescent="0.25">
      <c r="A19" s="65" t="s">
        <v>69</v>
      </c>
      <c r="B19" s="66">
        <v>0.35412867934357906</v>
      </c>
      <c r="C19" s="96">
        <v>0.47827957399487858</v>
      </c>
      <c r="D19" s="67">
        <v>7678</v>
      </c>
      <c r="E19" s="68">
        <v>0</v>
      </c>
      <c r="G19" s="65" t="s">
        <v>69</v>
      </c>
      <c r="H19" s="102">
        <v>5.5185693475436809E-2</v>
      </c>
      <c r="I19" s="74"/>
      <c r="J19">
        <f t="shared" ref="J19:J82" si="2">((1-B19)/C19)*H19</f>
        <v>7.4523058613208654E-2</v>
      </c>
      <c r="K19">
        <f t="shared" ref="K19:K82" si="3">((0-B19)/C19)*H19</f>
        <v>-4.0860696989174092E-2</v>
      </c>
    </row>
    <row r="20" spans="1:11" x14ac:dyDescent="0.25">
      <c r="A20" s="65" t="s">
        <v>70</v>
      </c>
      <c r="B20" s="66">
        <v>0.24225058609012762</v>
      </c>
      <c r="C20" s="96">
        <v>0.4284730454687764</v>
      </c>
      <c r="D20" s="67">
        <v>7678</v>
      </c>
      <c r="E20" s="68">
        <v>0</v>
      </c>
      <c r="G20" s="65" t="s">
        <v>70</v>
      </c>
      <c r="H20" s="102">
        <v>7.1143481866824856E-2</v>
      </c>
      <c r="I20" s="74"/>
      <c r="J20">
        <f t="shared" si="2"/>
        <v>0.12581638975472637</v>
      </c>
      <c r="K20">
        <f t="shared" si="3"/>
        <v>-4.0223184074216406E-2</v>
      </c>
    </row>
    <row r="21" spans="1:11" ht="24" x14ac:dyDescent="0.25">
      <c r="A21" s="65" t="s">
        <v>71</v>
      </c>
      <c r="B21" s="66">
        <v>0.43279499869757748</v>
      </c>
      <c r="C21" s="96">
        <v>0.49549517080044775</v>
      </c>
      <c r="D21" s="67">
        <v>7678</v>
      </c>
      <c r="E21" s="68">
        <v>0</v>
      </c>
      <c r="G21" s="65" t="s">
        <v>71</v>
      </c>
      <c r="H21" s="102">
        <v>-2.6560378435222007E-2</v>
      </c>
      <c r="I21" s="74"/>
      <c r="J21">
        <f t="shared" si="2"/>
        <v>-3.0404291247896297E-2</v>
      </c>
      <c r="K21">
        <f t="shared" si="3"/>
        <v>2.3199416720266219E-2</v>
      </c>
    </row>
    <row r="22" spans="1:11" x14ac:dyDescent="0.25">
      <c r="A22" s="65" t="s">
        <v>73</v>
      </c>
      <c r="B22" s="66">
        <v>0.68273615635179152</v>
      </c>
      <c r="C22" s="96">
        <v>0.4653504775073547</v>
      </c>
      <c r="D22" s="67">
        <v>7678</v>
      </c>
      <c r="E22" s="68">
        <v>3</v>
      </c>
      <c r="G22" s="65" t="s">
        <v>73</v>
      </c>
      <c r="H22" s="102">
        <v>2.927256335600938E-2</v>
      </c>
      <c r="I22" s="74"/>
      <c r="J22">
        <f t="shared" si="2"/>
        <v>1.9957271804059675E-2</v>
      </c>
      <c r="K22">
        <f t="shared" si="3"/>
        <v>-4.2947065401754705E-2</v>
      </c>
    </row>
    <row r="23" spans="1:11" x14ac:dyDescent="0.25">
      <c r="A23" s="65" t="s">
        <v>74</v>
      </c>
      <c r="B23" s="66">
        <v>0.28768729641693813</v>
      </c>
      <c r="C23" s="96">
        <v>0.45262559538362584</v>
      </c>
      <c r="D23" s="67">
        <v>7678</v>
      </c>
      <c r="E23" s="68">
        <v>3</v>
      </c>
      <c r="G23" s="65" t="s">
        <v>74</v>
      </c>
      <c r="H23" s="102">
        <v>4.0404399987819799E-2</v>
      </c>
      <c r="I23" s="74"/>
      <c r="J23">
        <f t="shared" si="2"/>
        <v>6.3585815043407323E-2</v>
      </c>
      <c r="K23">
        <f t="shared" si="3"/>
        <v>-2.5680899874857031E-2</v>
      </c>
    </row>
    <row r="24" spans="1:11" x14ac:dyDescent="0.25">
      <c r="A24" s="65" t="s">
        <v>75</v>
      </c>
      <c r="B24" s="66">
        <v>6.0977198697068413E-2</v>
      </c>
      <c r="C24" s="96">
        <v>0.23925731528309571</v>
      </c>
      <c r="D24" s="67">
        <v>7678</v>
      </c>
      <c r="E24" s="68">
        <v>3</v>
      </c>
      <c r="G24" s="65" t="s">
        <v>75</v>
      </c>
      <c r="H24" s="102">
        <v>4.9260001026782775E-2</v>
      </c>
      <c r="I24" s="74"/>
      <c r="J24">
        <f t="shared" si="2"/>
        <v>0.19333270584275841</v>
      </c>
      <c r="K24">
        <f t="shared" si="3"/>
        <v>-1.2554420193480081E-2</v>
      </c>
    </row>
    <row r="25" spans="1:11" x14ac:dyDescent="0.25">
      <c r="A25" s="65" t="s">
        <v>76</v>
      </c>
      <c r="B25" s="66">
        <v>3.3876221498371339E-3</v>
      </c>
      <c r="C25" s="96">
        <v>5.8097044827622797E-2</v>
      </c>
      <c r="D25" s="67">
        <v>7678</v>
      </c>
      <c r="E25" s="68">
        <v>3</v>
      </c>
      <c r="G25" s="65" t="s">
        <v>76</v>
      </c>
      <c r="H25" s="102">
        <v>7.7082207259885765E-3</v>
      </c>
      <c r="I25" s="74"/>
      <c r="J25">
        <f t="shared" si="2"/>
        <v>0.13222889751991054</v>
      </c>
      <c r="K25">
        <f t="shared" si="3"/>
        <v>-4.494641568201954E-4</v>
      </c>
    </row>
    <row r="26" spans="1:11" x14ac:dyDescent="0.25">
      <c r="A26" s="65" t="s">
        <v>77</v>
      </c>
      <c r="B26" s="66">
        <v>2.501628664495114E-2</v>
      </c>
      <c r="C26" s="96">
        <v>0.15615414781530226</v>
      </c>
      <c r="D26" s="67">
        <v>7678</v>
      </c>
      <c r="E26" s="68">
        <v>3</v>
      </c>
      <c r="G26" s="65" t="s">
        <v>77</v>
      </c>
      <c r="H26" s="102">
        <v>5.6439738175229409E-3</v>
      </c>
      <c r="I26" s="74"/>
      <c r="J26">
        <f t="shared" si="2"/>
        <v>3.5239426090659019E-2</v>
      </c>
      <c r="K26">
        <f t="shared" si="3"/>
        <v>-9.041787798218004E-4</v>
      </c>
    </row>
    <row r="27" spans="1:11" x14ac:dyDescent="0.25">
      <c r="A27" s="65" t="s">
        <v>78</v>
      </c>
      <c r="B27" s="66">
        <v>1.0162866449511403E-2</v>
      </c>
      <c r="C27" s="96">
        <v>0.10028440501074745</v>
      </c>
      <c r="D27" s="67">
        <v>7678</v>
      </c>
      <c r="E27" s="68">
        <v>3</v>
      </c>
      <c r="G27" s="65" t="s">
        <v>78</v>
      </c>
      <c r="H27" s="102">
        <v>1.5536866555022616E-2</v>
      </c>
      <c r="I27" s="74"/>
      <c r="J27">
        <f t="shared" si="2"/>
        <v>0.1533535294299436</v>
      </c>
      <c r="K27">
        <f t="shared" si="3"/>
        <v>-1.5745130045459528E-3</v>
      </c>
    </row>
    <row r="28" spans="1:11" x14ac:dyDescent="0.25">
      <c r="A28" s="65" t="s">
        <v>79</v>
      </c>
      <c r="B28" s="66">
        <v>0.77706840390879472</v>
      </c>
      <c r="C28" s="96">
        <v>0.41615858652684456</v>
      </c>
      <c r="D28" s="67">
        <v>7678</v>
      </c>
      <c r="E28" s="68">
        <v>3</v>
      </c>
      <c r="G28" s="65" t="s">
        <v>79</v>
      </c>
      <c r="H28" s="102">
        <v>-1.9997457483659824E-2</v>
      </c>
      <c r="I28" s="74"/>
      <c r="J28">
        <f t="shared" si="2"/>
        <v>-1.0712418916558225E-2</v>
      </c>
      <c r="K28">
        <f t="shared" si="3"/>
        <v>3.7340073885653552E-2</v>
      </c>
    </row>
    <row r="29" spans="1:11" x14ac:dyDescent="0.25">
      <c r="A29" s="65" t="s">
        <v>80</v>
      </c>
      <c r="B29" s="66">
        <v>0.82039593644178166</v>
      </c>
      <c r="C29" s="96">
        <v>0.38388232199963912</v>
      </c>
      <c r="D29" s="67">
        <v>7678</v>
      </c>
      <c r="E29" s="68">
        <v>0</v>
      </c>
      <c r="G29" s="65" t="s">
        <v>80</v>
      </c>
      <c r="H29" s="102">
        <v>-4.3524702642535426E-2</v>
      </c>
      <c r="I29" s="74"/>
      <c r="J29">
        <f t="shared" si="2"/>
        <v>-2.0363567196954268E-2</v>
      </c>
      <c r="K29">
        <f t="shared" si="3"/>
        <v>9.3016758356501E-2</v>
      </c>
    </row>
    <row r="30" spans="1:11" x14ac:dyDescent="0.25">
      <c r="A30" s="65" t="s">
        <v>81</v>
      </c>
      <c r="B30" s="66">
        <v>0.75514456889815051</v>
      </c>
      <c r="C30" s="96">
        <v>1.1649024672381201</v>
      </c>
      <c r="D30" s="67">
        <v>7678</v>
      </c>
      <c r="E30" s="68">
        <v>0</v>
      </c>
      <c r="G30" s="65" t="s">
        <v>81</v>
      </c>
      <c r="H30" s="102">
        <v>-1.6761717907093899E-2</v>
      </c>
      <c r="I30" s="74"/>
    </row>
    <row r="31" spans="1:11" x14ac:dyDescent="0.25">
      <c r="A31" s="65" t="s">
        <v>82</v>
      </c>
      <c r="B31" s="66">
        <v>1.5349049231570722</v>
      </c>
      <c r="C31" s="96">
        <v>2.0378771478142799</v>
      </c>
      <c r="D31" s="67">
        <v>7678</v>
      </c>
      <c r="E31" s="68">
        <v>0</v>
      </c>
      <c r="G31" s="65" t="s">
        <v>82</v>
      </c>
      <c r="H31" s="102">
        <v>-3.6092318583714401E-2</v>
      </c>
      <c r="I31" s="74"/>
    </row>
    <row r="32" spans="1:11" x14ac:dyDescent="0.25">
      <c r="A32" s="65" t="s">
        <v>83</v>
      </c>
      <c r="B32" s="66">
        <v>2.8783537379525919E-2</v>
      </c>
      <c r="C32" s="96">
        <v>0.397766140586721</v>
      </c>
      <c r="D32" s="67">
        <v>7678</v>
      </c>
      <c r="E32" s="68">
        <v>0</v>
      </c>
      <c r="G32" s="65" t="s">
        <v>83</v>
      </c>
      <c r="H32" s="102">
        <v>-3.2712941376028702E-3</v>
      </c>
      <c r="I32" s="74"/>
    </row>
    <row r="33" spans="1:11" x14ac:dyDescent="0.25">
      <c r="A33" s="65" t="s">
        <v>84</v>
      </c>
      <c r="B33" s="66">
        <v>2.7824954415212293</v>
      </c>
      <c r="C33" s="96">
        <v>4.8854904681528204</v>
      </c>
      <c r="D33" s="67">
        <v>7678</v>
      </c>
      <c r="E33" s="68">
        <v>0</v>
      </c>
      <c r="G33" s="65" t="s">
        <v>84</v>
      </c>
      <c r="H33" s="102">
        <v>-2.07143008157161E-2</v>
      </c>
      <c r="I33" s="74"/>
    </row>
    <row r="34" spans="1:11" x14ac:dyDescent="0.25">
      <c r="A34" s="65" t="s">
        <v>85</v>
      </c>
      <c r="B34" s="66">
        <v>0.23404532430320396</v>
      </c>
      <c r="C34" s="96">
        <v>3.1244104938770598</v>
      </c>
      <c r="D34" s="67">
        <v>7678</v>
      </c>
      <c r="E34" s="68">
        <v>0</v>
      </c>
      <c r="G34" s="65" t="s">
        <v>85</v>
      </c>
      <c r="H34" s="102">
        <v>-4.8316117141517E-3</v>
      </c>
      <c r="I34" s="74"/>
    </row>
    <row r="35" spans="1:11" x14ac:dyDescent="0.25">
      <c r="A35" s="65" t="s">
        <v>86</v>
      </c>
      <c r="B35" s="66">
        <v>3.908700182339151</v>
      </c>
      <c r="C35" s="96">
        <v>7.8229646177573899</v>
      </c>
      <c r="D35" s="67">
        <v>7678</v>
      </c>
      <c r="E35" s="68">
        <v>0</v>
      </c>
      <c r="G35" s="65" t="s">
        <v>86</v>
      </c>
      <c r="H35" s="102">
        <v>-1.01780051150563E-2</v>
      </c>
      <c r="I35" s="74"/>
    </row>
    <row r="36" spans="1:11" x14ac:dyDescent="0.25">
      <c r="A36" s="65" t="s">
        <v>87</v>
      </c>
      <c r="B36" s="66">
        <v>0.12099505079447773</v>
      </c>
      <c r="C36" s="96">
        <v>1.7808336393197399</v>
      </c>
      <c r="D36" s="67">
        <v>7678</v>
      </c>
      <c r="E36" s="68">
        <v>0</v>
      </c>
      <c r="G36" s="65" t="s">
        <v>87</v>
      </c>
      <c r="H36" s="102">
        <v>3.0681144791041198E-4</v>
      </c>
      <c r="I36" s="74"/>
    </row>
    <row r="37" spans="1:11" x14ac:dyDescent="0.25">
      <c r="A37" s="65" t="s">
        <v>88</v>
      </c>
      <c r="B37" s="66">
        <v>0.24563688460536598</v>
      </c>
      <c r="C37" s="96">
        <v>1.07760177595977</v>
      </c>
      <c r="D37" s="67">
        <v>7678</v>
      </c>
      <c r="E37" s="68">
        <v>0</v>
      </c>
      <c r="G37" s="65" t="s">
        <v>88</v>
      </c>
      <c r="H37" s="102">
        <v>-2.18564725228139E-3</v>
      </c>
      <c r="I37" s="74"/>
    </row>
    <row r="38" spans="1:11" x14ac:dyDescent="0.25">
      <c r="A38" s="65" t="s">
        <v>89</v>
      </c>
      <c r="B38" s="66">
        <v>2.031779109143006E-2</v>
      </c>
      <c r="C38" s="96">
        <v>0.75953668653545103</v>
      </c>
      <c r="D38" s="67">
        <v>7678</v>
      </c>
      <c r="E38" s="68">
        <v>0</v>
      </c>
      <c r="G38" s="65" t="s">
        <v>89</v>
      </c>
      <c r="H38" s="102">
        <v>-5.6176492883503999E-4</v>
      </c>
      <c r="I38" s="74"/>
    </row>
    <row r="39" spans="1:11" x14ac:dyDescent="0.25">
      <c r="A39" s="65" t="s">
        <v>90</v>
      </c>
      <c r="B39" s="66">
        <v>0.580586319218241</v>
      </c>
      <c r="C39" s="96">
        <v>0.49339883197467438</v>
      </c>
      <c r="D39" s="67">
        <v>7678</v>
      </c>
      <c r="E39" s="68">
        <v>3</v>
      </c>
      <c r="G39" s="65" t="s">
        <v>90</v>
      </c>
      <c r="H39" s="102">
        <v>3.6561603756488745E-2</v>
      </c>
      <c r="I39" s="74"/>
      <c r="J39">
        <f t="shared" si="2"/>
        <v>3.1079191544539836E-2</v>
      </c>
      <c r="K39">
        <f t="shared" si="3"/>
        <v>-4.3022329146464582E-2</v>
      </c>
    </row>
    <row r="40" spans="1:11" x14ac:dyDescent="0.25">
      <c r="A40" s="65" t="s">
        <v>91</v>
      </c>
      <c r="B40" s="66">
        <v>5.4050533993227401E-2</v>
      </c>
      <c r="C40" s="96">
        <v>0.22613211581137729</v>
      </c>
      <c r="D40" s="67">
        <v>7678</v>
      </c>
      <c r="E40" s="68">
        <v>0</v>
      </c>
      <c r="G40" s="65" t="s">
        <v>91</v>
      </c>
      <c r="H40" s="102">
        <v>1.4478781334196569E-2</v>
      </c>
      <c r="I40" s="74"/>
      <c r="J40">
        <f t="shared" si="2"/>
        <v>6.0567228243406289E-2</v>
      </c>
      <c r="K40">
        <f t="shared" si="3"/>
        <v>-3.4607462096948377E-3</v>
      </c>
    </row>
    <row r="41" spans="1:11" x14ac:dyDescent="0.25">
      <c r="A41" s="65" t="s">
        <v>92</v>
      </c>
      <c r="B41" s="66">
        <v>7.6973170096379259E-2</v>
      </c>
      <c r="C41" s="96">
        <v>0.2665662316905365</v>
      </c>
      <c r="D41" s="67">
        <v>7678</v>
      </c>
      <c r="E41" s="68">
        <v>0</v>
      </c>
      <c r="G41" s="65" t="s">
        <v>92</v>
      </c>
      <c r="H41" s="102">
        <v>1.7835578065018315E-2</v>
      </c>
      <c r="I41" s="74"/>
      <c r="J41">
        <f t="shared" si="2"/>
        <v>6.1758449209592288E-2</v>
      </c>
      <c r="K41">
        <f t="shared" si="3"/>
        <v>-5.1501684045250516E-3</v>
      </c>
    </row>
    <row r="42" spans="1:11" ht="24" x14ac:dyDescent="0.25">
      <c r="A42" s="65" t="s">
        <v>93</v>
      </c>
      <c r="B42" s="69">
        <v>2.3500977198697064</v>
      </c>
      <c r="C42" s="96">
        <v>1.6089776553987603</v>
      </c>
      <c r="D42" s="67">
        <v>7678</v>
      </c>
      <c r="E42" s="68">
        <v>3</v>
      </c>
      <c r="G42" s="65" t="s">
        <v>93</v>
      </c>
      <c r="H42" s="102">
        <v>-3.0248076623192399E-2</v>
      </c>
      <c r="I42" s="74"/>
    </row>
    <row r="43" spans="1:11" x14ac:dyDescent="0.25">
      <c r="A43" s="65" t="s">
        <v>94</v>
      </c>
      <c r="B43" s="69">
        <v>2.9825475384214643E-2</v>
      </c>
      <c r="C43" s="96">
        <v>0.17011668222752149</v>
      </c>
      <c r="D43" s="67">
        <v>7678</v>
      </c>
      <c r="E43" s="68">
        <v>0</v>
      </c>
      <c r="G43" s="65" t="s">
        <v>94</v>
      </c>
      <c r="H43" s="102">
        <v>3.8204416410065452E-2</v>
      </c>
      <c r="I43" s="74"/>
      <c r="J43">
        <f t="shared" si="2"/>
        <v>0.21787958149387415</v>
      </c>
      <c r="K43">
        <f t="shared" si="3"/>
        <v>-6.6981372213850421E-3</v>
      </c>
    </row>
    <row r="44" spans="1:11" x14ac:dyDescent="0.25">
      <c r="A44" s="65" t="s">
        <v>95</v>
      </c>
      <c r="B44" s="69">
        <v>0.18286011982287054</v>
      </c>
      <c r="C44" s="96">
        <v>0.38657697814587161</v>
      </c>
      <c r="D44" s="67">
        <v>7678</v>
      </c>
      <c r="E44" s="68">
        <v>0</v>
      </c>
      <c r="G44" s="65" t="s">
        <v>95</v>
      </c>
      <c r="H44" s="102">
        <v>5.8744345207423238E-3</v>
      </c>
      <c r="I44" s="74"/>
      <c r="J44">
        <f t="shared" si="2"/>
        <v>1.2417280365248359E-2</v>
      </c>
      <c r="K44">
        <f t="shared" si="3"/>
        <v>-2.7787474709609012E-3</v>
      </c>
    </row>
    <row r="45" spans="1:11" x14ac:dyDescent="0.25">
      <c r="A45" s="65" t="s">
        <v>96</v>
      </c>
      <c r="B45" s="69">
        <v>0.32534514196405312</v>
      </c>
      <c r="C45" s="96">
        <v>0.46853417367325101</v>
      </c>
      <c r="D45" s="67">
        <v>7678</v>
      </c>
      <c r="E45" s="68">
        <v>0</v>
      </c>
      <c r="G45" s="65" t="s">
        <v>96</v>
      </c>
      <c r="H45" s="102">
        <v>-2.5832021113839906E-2</v>
      </c>
      <c r="I45" s="74"/>
      <c r="J45">
        <f t="shared" si="2"/>
        <v>-3.7196216448222345E-2</v>
      </c>
      <c r="K45">
        <f t="shared" si="3"/>
        <v>1.793748044163309E-2</v>
      </c>
    </row>
    <row r="46" spans="1:11" x14ac:dyDescent="0.25">
      <c r="A46" s="65" t="s">
        <v>97</v>
      </c>
      <c r="B46" s="69">
        <v>0.28171398801771291</v>
      </c>
      <c r="C46" s="96">
        <v>0.44986395174954452</v>
      </c>
      <c r="D46" s="67">
        <v>7678</v>
      </c>
      <c r="E46" s="68">
        <v>0</v>
      </c>
      <c r="G46" s="65" t="s">
        <v>97</v>
      </c>
      <c r="H46" s="102">
        <v>2.5752362057512461E-2</v>
      </c>
      <c r="I46" s="74"/>
      <c r="J46">
        <f t="shared" si="2"/>
        <v>4.1118123311451399E-2</v>
      </c>
      <c r="K46">
        <f t="shared" si="3"/>
        <v>-1.6126654709459537E-2</v>
      </c>
    </row>
    <row r="47" spans="1:11" x14ac:dyDescent="0.25">
      <c r="A47" s="65" t="s">
        <v>98</v>
      </c>
      <c r="B47" s="69">
        <v>1.3805678562125556E-2</v>
      </c>
      <c r="C47" s="96">
        <v>0.11669128198560701</v>
      </c>
      <c r="D47" s="67">
        <v>7678</v>
      </c>
      <c r="E47" s="68">
        <v>0</v>
      </c>
      <c r="G47" s="65" t="s">
        <v>98</v>
      </c>
      <c r="H47" s="102">
        <v>1.0169410821916204E-2</v>
      </c>
      <c r="I47" s="74"/>
      <c r="J47">
        <f t="shared" si="2"/>
        <v>8.594485409955159E-2</v>
      </c>
      <c r="K47">
        <f t="shared" si="3"/>
        <v>-1.2031371545896026E-3</v>
      </c>
    </row>
    <row r="48" spans="1:11" x14ac:dyDescent="0.25">
      <c r="A48" s="65" t="s">
        <v>99</v>
      </c>
      <c r="B48" s="69">
        <v>2.5136754363115393E-2</v>
      </c>
      <c r="C48" s="96">
        <v>0.15655059863186246</v>
      </c>
      <c r="D48" s="67">
        <v>7678</v>
      </c>
      <c r="E48" s="68">
        <v>0</v>
      </c>
      <c r="G48" s="65" t="s">
        <v>99</v>
      </c>
      <c r="H48" s="102">
        <v>-1.1200786171481496E-2</v>
      </c>
      <c r="I48" s="74"/>
      <c r="J48">
        <f t="shared" si="2"/>
        <v>-6.9748917322841941E-2</v>
      </c>
      <c r="K48">
        <f t="shared" si="3"/>
        <v>1.7984690772623237E-3</v>
      </c>
    </row>
    <row r="49" spans="1:11" x14ac:dyDescent="0.25">
      <c r="A49" s="65" t="s">
        <v>100</v>
      </c>
      <c r="B49" s="69">
        <v>2.9955717634800724E-3</v>
      </c>
      <c r="C49" s="96">
        <v>5.4653337914936526E-2</v>
      </c>
      <c r="D49" s="67">
        <v>7678</v>
      </c>
      <c r="E49" s="68">
        <v>0</v>
      </c>
      <c r="G49" s="65" t="s">
        <v>100</v>
      </c>
      <c r="H49" s="102">
        <v>-1.4998384798072344E-3</v>
      </c>
      <c r="I49" s="74"/>
      <c r="J49">
        <f t="shared" si="2"/>
        <v>-2.7360554049502463E-2</v>
      </c>
      <c r="K49">
        <f t="shared" si="3"/>
        <v>8.2206759391058979E-5</v>
      </c>
    </row>
    <row r="50" spans="1:11" x14ac:dyDescent="0.25">
      <c r="A50" s="65" t="s">
        <v>101</v>
      </c>
      <c r="B50" s="69">
        <v>1.4717374316228184E-2</v>
      </c>
      <c r="C50" s="96">
        <v>0.12042699891972421</v>
      </c>
      <c r="D50" s="67">
        <v>7678</v>
      </c>
      <c r="E50" s="68">
        <v>0</v>
      </c>
      <c r="G50" s="65" t="s">
        <v>101</v>
      </c>
      <c r="H50" s="102">
        <v>-8.2598192456058601E-3</v>
      </c>
      <c r="I50" s="74"/>
      <c r="J50">
        <f t="shared" si="2"/>
        <v>-6.7578337640123359E-2</v>
      </c>
      <c r="K50">
        <f t="shared" si="3"/>
        <v>1.0094318775061386E-3</v>
      </c>
    </row>
    <row r="51" spans="1:11" x14ac:dyDescent="0.25">
      <c r="A51" s="65" t="s">
        <v>102</v>
      </c>
      <c r="B51" s="69">
        <v>9.1169575410263094E-4</v>
      </c>
      <c r="C51" s="96">
        <v>3.0182498462827095E-2</v>
      </c>
      <c r="D51" s="67">
        <v>7678</v>
      </c>
      <c r="E51" s="68">
        <v>0</v>
      </c>
      <c r="G51" s="65" t="s">
        <v>102</v>
      </c>
      <c r="H51" s="102">
        <v>-2.3265804615914486E-3</v>
      </c>
      <c r="I51" s="74"/>
      <c r="J51">
        <f t="shared" si="2"/>
        <v>-7.7013482860799357E-2</v>
      </c>
      <c r="K51">
        <f t="shared" si="3"/>
        <v>7.027693651748085E-5</v>
      </c>
    </row>
    <row r="52" spans="1:11" x14ac:dyDescent="0.25">
      <c r="A52" s="65" t="s">
        <v>103</v>
      </c>
      <c r="B52" s="69">
        <v>4.1677520187548842E-3</v>
      </c>
      <c r="C52" s="96">
        <v>6.442765312621454E-2</v>
      </c>
      <c r="D52" s="67">
        <v>7678</v>
      </c>
      <c r="E52" s="68">
        <v>0</v>
      </c>
      <c r="G52" s="65" t="s">
        <v>103</v>
      </c>
      <c r="H52" s="102">
        <v>1.5029082626056834E-2</v>
      </c>
      <c r="I52" s="74"/>
      <c r="J52">
        <f t="shared" si="2"/>
        <v>0.23229846828787334</v>
      </c>
      <c r="K52">
        <f t="shared" si="3"/>
        <v>-9.7221435851581827E-4</v>
      </c>
    </row>
    <row r="53" spans="1:11" x14ac:dyDescent="0.25">
      <c r="A53" s="65" t="s">
        <v>104</v>
      </c>
      <c r="B53" s="69">
        <v>6.4730398541286788E-2</v>
      </c>
      <c r="C53" s="96">
        <v>0.24606556034443791</v>
      </c>
      <c r="D53" s="67">
        <v>7678</v>
      </c>
      <c r="E53" s="68">
        <v>0</v>
      </c>
      <c r="G53" s="65" t="s">
        <v>104</v>
      </c>
      <c r="H53" s="102">
        <v>-1.9907897577082372E-2</v>
      </c>
      <c r="I53" s="74"/>
      <c r="J53">
        <f t="shared" si="2"/>
        <v>-7.5667848059418952E-2</v>
      </c>
      <c r="K53">
        <f t="shared" si="3"/>
        <v>5.2370032705098468E-3</v>
      </c>
    </row>
    <row r="54" spans="1:11" x14ac:dyDescent="0.25">
      <c r="A54" s="65" t="s">
        <v>105</v>
      </c>
      <c r="B54" s="69">
        <v>5.0664235477989067E-2</v>
      </c>
      <c r="C54" s="96">
        <v>0.21932541085613913</v>
      </c>
      <c r="D54" s="67">
        <v>7678</v>
      </c>
      <c r="E54" s="68">
        <v>0</v>
      </c>
      <c r="G54" s="65" t="s">
        <v>105</v>
      </c>
      <c r="H54" s="102">
        <v>-1.5498108939473568E-2</v>
      </c>
      <c r="I54" s="74"/>
      <c r="J54">
        <f t="shared" si="2"/>
        <v>-6.7082555738838243E-2</v>
      </c>
      <c r="K54">
        <f t="shared" si="3"/>
        <v>3.5800677983822311E-3</v>
      </c>
    </row>
    <row r="55" spans="1:11" x14ac:dyDescent="0.25">
      <c r="A55" s="65" t="s">
        <v>106</v>
      </c>
      <c r="B55" s="69">
        <v>3.1258140140661629E-3</v>
      </c>
      <c r="C55" s="96">
        <v>5.5825166315673122E-2</v>
      </c>
      <c r="D55" s="67">
        <v>7678</v>
      </c>
      <c r="E55" s="68">
        <v>0</v>
      </c>
      <c r="G55" s="65" t="s">
        <v>106</v>
      </c>
      <c r="H55" s="102">
        <v>1.4172654285206927E-2</v>
      </c>
      <c r="I55" s="74"/>
      <c r="J55">
        <f t="shared" si="2"/>
        <v>0.25308215158615882</v>
      </c>
      <c r="K55">
        <f t="shared" si="3"/>
        <v>-7.9356828299814621E-4</v>
      </c>
    </row>
    <row r="56" spans="1:11" x14ac:dyDescent="0.25">
      <c r="A56" s="65" t="s">
        <v>107</v>
      </c>
      <c r="B56" s="69">
        <v>6.4730398541286788E-2</v>
      </c>
      <c r="C56" s="96">
        <v>0.24606556034443791</v>
      </c>
      <c r="D56" s="67">
        <v>7678</v>
      </c>
      <c r="E56" s="68">
        <v>0</v>
      </c>
      <c r="G56" s="65" t="s">
        <v>107</v>
      </c>
      <c r="H56" s="102">
        <v>-1.9907897577082445E-2</v>
      </c>
      <c r="I56" s="74"/>
      <c r="J56">
        <f t="shared" si="2"/>
        <v>-7.5667848059419215E-2</v>
      </c>
      <c r="K56">
        <f t="shared" si="3"/>
        <v>5.2370032705098667E-3</v>
      </c>
    </row>
    <row r="57" spans="1:11" x14ac:dyDescent="0.25">
      <c r="A57" s="65" t="s">
        <v>108</v>
      </c>
      <c r="B57" s="69">
        <v>2.4615785360771029E-2</v>
      </c>
      <c r="C57" s="96">
        <v>0.15496120797114935</v>
      </c>
      <c r="D57" s="67">
        <v>7678</v>
      </c>
      <c r="E57" s="68">
        <v>0</v>
      </c>
      <c r="G57" s="65" t="s">
        <v>108</v>
      </c>
      <c r="H57" s="102">
        <v>3.6937199895256886E-2</v>
      </c>
      <c r="I57" s="74"/>
      <c r="J57">
        <f t="shared" si="2"/>
        <v>0.23249664985520138</v>
      </c>
      <c r="K57">
        <f t="shared" si="3"/>
        <v>-5.8675212742199294E-3</v>
      </c>
    </row>
    <row r="58" spans="1:11" x14ac:dyDescent="0.25">
      <c r="A58" s="65" t="s">
        <v>109</v>
      </c>
      <c r="B58" s="69">
        <v>0.27103412346965355</v>
      </c>
      <c r="C58" s="96">
        <v>0.44452262405947512</v>
      </c>
      <c r="D58" s="67">
        <v>7678</v>
      </c>
      <c r="E58" s="68">
        <v>0</v>
      </c>
      <c r="G58" s="65" t="s">
        <v>109</v>
      </c>
      <c r="H58" s="102">
        <v>5.530918011562095E-2</v>
      </c>
      <c r="I58" s="74"/>
      <c r="J58">
        <f t="shared" si="2"/>
        <v>9.0700681542282974E-2</v>
      </c>
      <c r="K58">
        <f t="shared" si="3"/>
        <v>-3.3723087062621213E-2</v>
      </c>
    </row>
    <row r="59" spans="1:11" x14ac:dyDescent="0.25">
      <c r="A59" s="65" t="s">
        <v>110</v>
      </c>
      <c r="B59" s="69">
        <v>6.4209429538942431E-2</v>
      </c>
      <c r="C59" s="96">
        <v>0.24514160301313248</v>
      </c>
      <c r="D59" s="67">
        <v>7678</v>
      </c>
      <c r="E59" s="68">
        <v>0</v>
      </c>
      <c r="G59" s="65" t="s">
        <v>110</v>
      </c>
      <c r="H59" s="102">
        <v>3.0887474051378401E-3</v>
      </c>
      <c r="I59" s="74"/>
      <c r="J59">
        <f t="shared" si="2"/>
        <v>1.179082073681801E-2</v>
      </c>
      <c r="K59">
        <f t="shared" si="3"/>
        <v>-8.0902917512195953E-4</v>
      </c>
    </row>
    <row r="60" spans="1:11" x14ac:dyDescent="0.25">
      <c r="A60" s="65" t="s">
        <v>111</v>
      </c>
      <c r="B60" s="69">
        <v>2.7350872623078926E-3</v>
      </c>
      <c r="C60" s="96">
        <v>5.2229894273940786E-2</v>
      </c>
      <c r="D60" s="67">
        <v>7678</v>
      </c>
      <c r="E60" s="68">
        <v>0</v>
      </c>
      <c r="G60" s="65" t="s">
        <v>111</v>
      </c>
      <c r="H60" s="102">
        <v>3.5817486737118875E-3</v>
      </c>
      <c r="I60" s="74"/>
      <c r="J60">
        <f t="shared" si="2"/>
        <v>6.8389039039655777E-2</v>
      </c>
      <c r="K60">
        <f t="shared" si="3"/>
        <v>-1.8756299070559897E-4</v>
      </c>
    </row>
    <row r="61" spans="1:11" x14ac:dyDescent="0.25">
      <c r="A61" s="65" t="s">
        <v>112</v>
      </c>
      <c r="B61" s="69">
        <v>0.10523573847356082</v>
      </c>
      <c r="C61" s="96">
        <v>0.30687691862156957</v>
      </c>
      <c r="D61" s="67">
        <v>7678</v>
      </c>
      <c r="E61" s="68">
        <v>0</v>
      </c>
      <c r="G61" s="65" t="s">
        <v>112</v>
      </c>
      <c r="H61" s="102">
        <v>-1.6944792502622937E-2</v>
      </c>
      <c r="I61" s="74"/>
      <c r="J61">
        <f t="shared" si="2"/>
        <v>-4.9406109845051366E-2</v>
      </c>
      <c r="K61">
        <f t="shared" si="3"/>
        <v>5.8107913762447602E-3</v>
      </c>
    </row>
    <row r="62" spans="1:11" x14ac:dyDescent="0.25">
      <c r="A62" s="65" t="s">
        <v>113</v>
      </c>
      <c r="B62" s="69">
        <v>0.11396196926282887</v>
      </c>
      <c r="C62" s="96">
        <v>0.31778576384388046</v>
      </c>
      <c r="D62" s="67">
        <v>7678</v>
      </c>
      <c r="E62" s="68">
        <v>0</v>
      </c>
      <c r="G62" s="65" t="s">
        <v>113</v>
      </c>
      <c r="H62" s="102">
        <v>-5.6460197281558407E-3</v>
      </c>
      <c r="I62" s="74"/>
      <c r="J62">
        <f t="shared" si="2"/>
        <v>-1.5742014811890866E-2</v>
      </c>
      <c r="K62">
        <f t="shared" si="3"/>
        <v>2.0247336411001776E-3</v>
      </c>
    </row>
    <row r="63" spans="1:11" x14ac:dyDescent="0.25">
      <c r="A63" s="65" t="s">
        <v>114</v>
      </c>
      <c r="B63" s="69">
        <v>1.015889554571503E-2</v>
      </c>
      <c r="C63" s="96">
        <v>0.10028460616471314</v>
      </c>
      <c r="D63" s="67">
        <v>7678</v>
      </c>
      <c r="E63" s="68">
        <v>0</v>
      </c>
      <c r="G63" s="65" t="s">
        <v>114</v>
      </c>
      <c r="H63" s="102">
        <v>-1.7951003468936768E-3</v>
      </c>
      <c r="I63" s="74"/>
      <c r="J63">
        <f t="shared" si="2"/>
        <v>-1.7718213970517909E-2</v>
      </c>
      <c r="K63">
        <f t="shared" si="3"/>
        <v>1.818448275921575E-4</v>
      </c>
    </row>
    <row r="64" spans="1:11" x14ac:dyDescent="0.25">
      <c r="A64" s="65" t="s">
        <v>115</v>
      </c>
      <c r="B64" s="69">
        <v>3.907267517582704E-3</v>
      </c>
      <c r="C64" s="96">
        <v>6.2389965115377408E-2</v>
      </c>
      <c r="D64" s="67">
        <v>7678</v>
      </c>
      <c r="E64" s="68">
        <v>0</v>
      </c>
      <c r="G64" s="65" t="s">
        <v>115</v>
      </c>
      <c r="H64" s="102">
        <v>1.6341862325790113E-3</v>
      </c>
      <c r="I64" s="74"/>
      <c r="J64">
        <f t="shared" si="2"/>
        <v>2.6090750760711139E-2</v>
      </c>
      <c r="K64">
        <f t="shared" si="3"/>
        <v>-1.0234342610111586E-4</v>
      </c>
    </row>
    <row r="65" spans="1:11" x14ac:dyDescent="0.25">
      <c r="A65" s="65" t="s">
        <v>116</v>
      </c>
      <c r="B65" s="69">
        <v>3.9072675175827037E-4</v>
      </c>
      <c r="C65" s="96">
        <v>1.9764234370136614E-2</v>
      </c>
      <c r="D65" s="67">
        <v>7678</v>
      </c>
      <c r="E65" s="68">
        <v>0</v>
      </c>
      <c r="G65" s="65" t="s">
        <v>116</v>
      </c>
      <c r="H65" s="102">
        <v>-1.5063524801631348E-3</v>
      </c>
      <c r="I65" s="74"/>
      <c r="J65">
        <f t="shared" si="2"/>
        <v>-7.618630095920835E-2</v>
      </c>
      <c r="K65">
        <f t="shared" si="3"/>
        <v>2.9779661612719872E-5</v>
      </c>
    </row>
    <row r="66" spans="1:11" x14ac:dyDescent="0.25">
      <c r="A66" s="65" t="s">
        <v>117</v>
      </c>
      <c r="B66" s="69">
        <v>0.40375097681687938</v>
      </c>
      <c r="C66" s="96">
        <v>0.49068063303459564</v>
      </c>
      <c r="D66" s="67">
        <v>7678</v>
      </c>
      <c r="E66" s="68">
        <v>0</v>
      </c>
      <c r="G66" s="65" t="s">
        <v>117</v>
      </c>
      <c r="H66" s="102">
        <v>-4.9221921140799783E-2</v>
      </c>
      <c r="I66" s="74"/>
      <c r="J66">
        <f t="shared" si="2"/>
        <v>-5.9811862183949759E-2</v>
      </c>
      <c r="K66">
        <f t="shared" si="3"/>
        <v>4.0501697852827499E-2</v>
      </c>
    </row>
    <row r="67" spans="1:11" x14ac:dyDescent="0.25">
      <c r="A67" s="65" t="s">
        <v>118</v>
      </c>
      <c r="B67" s="69">
        <v>3.9072675175827037E-4</v>
      </c>
      <c r="C67" s="96">
        <v>1.9764234370136614E-2</v>
      </c>
      <c r="D67" s="67">
        <v>7678</v>
      </c>
      <c r="E67" s="68">
        <v>0</v>
      </c>
      <c r="G67" s="65" t="s">
        <v>118</v>
      </c>
      <c r="H67" s="102">
        <v>-1.506352480163153E-3</v>
      </c>
      <c r="I67" s="74"/>
      <c r="J67">
        <f t="shared" si="2"/>
        <v>-7.6186300959209266E-2</v>
      </c>
      <c r="K67">
        <f t="shared" si="3"/>
        <v>2.9779661612720234E-5</v>
      </c>
    </row>
    <row r="68" spans="1:11" ht="24" x14ac:dyDescent="0.25">
      <c r="A68" s="65" t="s">
        <v>119</v>
      </c>
      <c r="B68" s="69">
        <v>0.16996613701484761</v>
      </c>
      <c r="C68" s="96">
        <v>0.37562750957173652</v>
      </c>
      <c r="D68" s="67">
        <v>7678</v>
      </c>
      <c r="E68" s="68">
        <v>0</v>
      </c>
      <c r="G68" s="65" t="s">
        <v>119</v>
      </c>
      <c r="H68" s="102">
        <v>2.9241356453146728E-2</v>
      </c>
      <c r="I68" s="74"/>
      <c r="J68">
        <f t="shared" si="2"/>
        <v>6.4615384755508459E-2</v>
      </c>
      <c r="K68">
        <f t="shared" si="3"/>
        <v>-1.3231300346138168E-2</v>
      </c>
    </row>
    <row r="69" spans="1:11" x14ac:dyDescent="0.25">
      <c r="A69" s="65" t="s">
        <v>120</v>
      </c>
      <c r="B69" s="69">
        <v>0.78249544152122952</v>
      </c>
      <c r="C69" s="96">
        <v>0.4125754417795931</v>
      </c>
      <c r="D69" s="67">
        <v>7678</v>
      </c>
      <c r="E69" s="68">
        <v>0</v>
      </c>
      <c r="G69" s="65" t="s">
        <v>120</v>
      </c>
      <c r="H69" s="102">
        <v>-8.1196360492417324E-2</v>
      </c>
      <c r="I69" s="74"/>
      <c r="J69">
        <f t="shared" si="2"/>
        <v>-4.280569503315465E-2</v>
      </c>
      <c r="K69">
        <f t="shared" si="3"/>
        <v>0.15399797350849892</v>
      </c>
    </row>
    <row r="70" spans="1:11" ht="24" x14ac:dyDescent="0.25">
      <c r="A70" s="65" t="s">
        <v>121</v>
      </c>
      <c r="B70" s="69">
        <v>2.5657723365459753E-2</v>
      </c>
      <c r="C70" s="96">
        <v>0.15812229760536897</v>
      </c>
      <c r="D70" s="67">
        <v>7678</v>
      </c>
      <c r="E70" s="68">
        <v>0</v>
      </c>
      <c r="G70" s="65" t="s">
        <v>121</v>
      </c>
      <c r="H70" s="102">
        <v>4.1066506954606351E-3</v>
      </c>
      <c r="I70" s="74"/>
      <c r="J70">
        <f t="shared" si="2"/>
        <v>2.5304991443673982E-2</v>
      </c>
      <c r="K70">
        <f t="shared" si="3"/>
        <v>-6.6636590220609199E-4</v>
      </c>
    </row>
    <row r="71" spans="1:11" x14ac:dyDescent="0.25">
      <c r="A71" s="65" t="s">
        <v>122</v>
      </c>
      <c r="B71" s="69">
        <v>0.14508986715290439</v>
      </c>
      <c r="C71" s="96">
        <v>0.35221435916068089</v>
      </c>
      <c r="D71" s="67">
        <v>7678</v>
      </c>
      <c r="E71" s="68">
        <v>0</v>
      </c>
      <c r="G71" s="65" t="s">
        <v>122</v>
      </c>
      <c r="H71" s="102">
        <v>6.5675346926922895E-2</v>
      </c>
      <c r="I71" s="74"/>
      <c r="J71">
        <f t="shared" si="2"/>
        <v>0.15941008112182214</v>
      </c>
      <c r="K71">
        <f t="shared" si="3"/>
        <v>-2.7054057033776641E-2</v>
      </c>
    </row>
    <row r="72" spans="1:11" x14ac:dyDescent="0.25">
      <c r="A72" s="65" t="s">
        <v>123</v>
      </c>
      <c r="B72" s="69">
        <v>8.5959885386819486E-3</v>
      </c>
      <c r="C72" s="96">
        <v>9.2321219670588969E-2</v>
      </c>
      <c r="D72" s="67">
        <v>7678</v>
      </c>
      <c r="E72" s="68">
        <v>0</v>
      </c>
      <c r="G72" s="65" t="s">
        <v>123</v>
      </c>
      <c r="H72" s="102">
        <v>1.7379405877912216E-2</v>
      </c>
      <c r="I72" s="74"/>
      <c r="J72">
        <f t="shared" si="2"/>
        <v>0.18663112083716973</v>
      </c>
      <c r="K72">
        <f t="shared" si="3"/>
        <v>-1.6181889089928012E-3</v>
      </c>
    </row>
    <row r="73" spans="1:11" x14ac:dyDescent="0.25">
      <c r="A73" s="65" t="s">
        <v>124</v>
      </c>
      <c r="B73" s="69">
        <v>1.6931492576191718E-3</v>
      </c>
      <c r="C73" s="96">
        <v>4.1115723003298375E-2</v>
      </c>
      <c r="D73" s="67">
        <v>7678</v>
      </c>
      <c r="E73" s="68">
        <v>0</v>
      </c>
      <c r="G73" s="65" t="s">
        <v>124</v>
      </c>
      <c r="H73" s="102">
        <v>1.1589083939493034E-2</v>
      </c>
      <c r="I73" s="74"/>
      <c r="J73">
        <f t="shared" si="2"/>
        <v>0.28138777687786914</v>
      </c>
      <c r="K73">
        <f t="shared" si="3"/>
        <v>-4.7723954330232209E-4</v>
      </c>
    </row>
    <row r="74" spans="1:11" x14ac:dyDescent="0.25">
      <c r="A74" s="65" t="s">
        <v>125</v>
      </c>
      <c r="B74" s="69">
        <v>3.386298515238343E-2</v>
      </c>
      <c r="C74" s="96">
        <v>0.1808882112973986</v>
      </c>
      <c r="D74" s="67">
        <v>7678</v>
      </c>
      <c r="E74" s="68">
        <v>0</v>
      </c>
      <c r="G74" s="65" t="s">
        <v>125</v>
      </c>
      <c r="H74" s="102">
        <v>4.0540693809137975E-2</v>
      </c>
      <c r="I74" s="74"/>
      <c r="J74">
        <f t="shared" si="2"/>
        <v>0.21653077674705878</v>
      </c>
      <c r="K74">
        <f t="shared" si="3"/>
        <v>-7.589377454062453E-3</v>
      </c>
    </row>
    <row r="75" spans="1:11" x14ac:dyDescent="0.25">
      <c r="A75" s="65" t="s">
        <v>126</v>
      </c>
      <c r="B75" s="69">
        <v>1.9536337587913516E-3</v>
      </c>
      <c r="C75" s="96">
        <v>4.4159608870221058E-2</v>
      </c>
      <c r="D75" s="67">
        <v>7678</v>
      </c>
      <c r="E75" s="68">
        <v>0</v>
      </c>
      <c r="G75" s="65" t="s">
        <v>126</v>
      </c>
      <c r="H75" s="102">
        <v>5.924340954497777E-3</v>
      </c>
      <c r="I75" s="74"/>
      <c r="J75">
        <f t="shared" si="2"/>
        <v>0.13389536531873006</v>
      </c>
      <c r="K75">
        <f t="shared" si="3"/>
        <v>-2.6209454257874857E-4</v>
      </c>
    </row>
    <row r="76" spans="1:11" x14ac:dyDescent="0.25">
      <c r="A76" s="65" t="s">
        <v>127</v>
      </c>
      <c r="B76" s="69">
        <v>6.5121125293045063E-4</v>
      </c>
      <c r="C76" s="96">
        <v>2.5512192141441781E-2</v>
      </c>
      <c r="D76" s="67">
        <v>7678</v>
      </c>
      <c r="E76" s="68">
        <v>0</v>
      </c>
      <c r="G76" s="65" t="s">
        <v>127</v>
      </c>
      <c r="H76" s="102">
        <v>1.6674124550273574E-3</v>
      </c>
      <c r="I76" s="74"/>
      <c r="J76">
        <f t="shared" si="2"/>
        <v>6.5314913278918155E-2</v>
      </c>
      <c r="K76">
        <f t="shared" si="3"/>
        <v>-4.2561523054162748E-5</v>
      </c>
    </row>
    <row r="77" spans="1:11" x14ac:dyDescent="0.25">
      <c r="A77" s="65" t="s">
        <v>128</v>
      </c>
      <c r="B77" s="69">
        <v>1.3024225058609013E-4</v>
      </c>
      <c r="C77" s="96">
        <v>1.1412372697475743E-2</v>
      </c>
      <c r="D77" s="67">
        <v>7678</v>
      </c>
      <c r="E77" s="68">
        <v>0</v>
      </c>
      <c r="G77" s="65" t="s">
        <v>128</v>
      </c>
      <c r="H77" s="102">
        <v>-1.4873832673150279E-3</v>
      </c>
      <c r="I77" s="74"/>
      <c r="J77">
        <f t="shared" si="2"/>
        <v>-0.13031379070714666</v>
      </c>
      <c r="K77">
        <f t="shared" si="3"/>
        <v>1.6974572190588337E-5</v>
      </c>
    </row>
    <row r="78" spans="1:11" x14ac:dyDescent="0.25">
      <c r="A78" s="65" t="s">
        <v>129</v>
      </c>
      <c r="B78" s="69">
        <v>8.3094555873925502E-2</v>
      </c>
      <c r="C78" s="96">
        <v>0.27604306745187984</v>
      </c>
      <c r="D78" s="67">
        <v>7678</v>
      </c>
      <c r="E78" s="68">
        <v>0</v>
      </c>
      <c r="G78" s="65" t="s">
        <v>129</v>
      </c>
      <c r="H78" s="102">
        <v>-1.1520610594386776E-2</v>
      </c>
      <c r="I78" s="74"/>
      <c r="J78">
        <f t="shared" si="2"/>
        <v>-3.8266893174164478E-2</v>
      </c>
      <c r="K78">
        <f t="shared" si="3"/>
        <v>3.467937193908656E-3</v>
      </c>
    </row>
    <row r="79" spans="1:11" x14ac:dyDescent="0.25">
      <c r="A79" s="65" t="s">
        <v>130</v>
      </c>
      <c r="B79" s="69">
        <v>0.14860640791872884</v>
      </c>
      <c r="C79" s="96">
        <v>0.35572324097747127</v>
      </c>
      <c r="D79" s="67">
        <v>7678</v>
      </c>
      <c r="E79" s="68">
        <v>0</v>
      </c>
      <c r="G79" s="65" t="s">
        <v>130</v>
      </c>
      <c r="H79" s="102">
        <v>-8.1008489221941135E-3</v>
      </c>
      <c r="I79" s="74"/>
      <c r="J79">
        <f t="shared" si="2"/>
        <v>-1.9388699045422626E-2</v>
      </c>
      <c r="K79">
        <f t="shared" si="3"/>
        <v>3.3841985024976626E-3</v>
      </c>
    </row>
    <row r="80" spans="1:11" x14ac:dyDescent="0.25">
      <c r="A80" s="65" t="s">
        <v>131</v>
      </c>
      <c r="B80" s="69">
        <v>9.6379265433706694E-3</v>
      </c>
      <c r="C80" s="96">
        <v>9.7705067649221863E-2</v>
      </c>
      <c r="D80" s="67">
        <v>7678</v>
      </c>
      <c r="E80" s="68">
        <v>0</v>
      </c>
      <c r="G80" s="65" t="s">
        <v>131</v>
      </c>
      <c r="H80" s="102">
        <v>1.998667883716978E-3</v>
      </c>
      <c r="I80" s="74"/>
      <c r="J80">
        <f t="shared" si="2"/>
        <v>2.0258978547310631E-2</v>
      </c>
      <c r="K80">
        <f t="shared" si="3"/>
        <v>-1.97154709692397E-4</v>
      </c>
    </row>
    <row r="81" spans="1:11" x14ac:dyDescent="0.25">
      <c r="A81" s="65" t="s">
        <v>132</v>
      </c>
      <c r="B81" s="69">
        <v>1.133107580098984E-2</v>
      </c>
      <c r="C81" s="96">
        <v>0.10584961868057513</v>
      </c>
      <c r="D81" s="67">
        <v>7678</v>
      </c>
      <c r="E81" s="68">
        <v>0</v>
      </c>
      <c r="G81" s="65" t="s">
        <v>132</v>
      </c>
      <c r="H81" s="102">
        <v>-6.7983333231517312E-3</v>
      </c>
      <c r="I81" s="74"/>
      <c r="J81">
        <f t="shared" si="2"/>
        <v>-6.3498583903544625E-2</v>
      </c>
      <c r="K81">
        <f t="shared" si="3"/>
        <v>7.2775349751131365E-4</v>
      </c>
    </row>
    <row r="82" spans="1:11" x14ac:dyDescent="0.25">
      <c r="A82" s="65" t="s">
        <v>133</v>
      </c>
      <c r="B82" s="69">
        <v>2.6048450117218026E-4</v>
      </c>
      <c r="C82" s="96">
        <v>1.6138481051986123E-2</v>
      </c>
      <c r="D82" s="67">
        <v>7678</v>
      </c>
      <c r="E82" s="68">
        <v>0</v>
      </c>
      <c r="G82" s="65" t="s">
        <v>133</v>
      </c>
      <c r="H82" s="102">
        <v>-1.4489653593164275E-4</v>
      </c>
      <c r="I82" s="74"/>
      <c r="J82">
        <f t="shared" si="2"/>
        <v>-8.9759867835846659E-3</v>
      </c>
      <c r="K82">
        <f t="shared" si="3"/>
        <v>2.3387146387661977E-6</v>
      </c>
    </row>
    <row r="83" spans="1:11" x14ac:dyDescent="0.25">
      <c r="A83" s="65" t="s">
        <v>134</v>
      </c>
      <c r="B83" s="69">
        <v>4.0375097681687941E-3</v>
      </c>
      <c r="C83" s="96">
        <v>6.3417127674456716E-2</v>
      </c>
      <c r="D83" s="67">
        <v>7678</v>
      </c>
      <c r="E83" s="68">
        <v>0</v>
      </c>
      <c r="G83" s="65" t="s">
        <v>134</v>
      </c>
      <c r="H83" s="102">
        <v>-2.6992428393016596E-3</v>
      </c>
      <c r="I83" s="74"/>
      <c r="J83">
        <f t="shared" ref="J83:J113" si="4">((1-B83)/C83)*H83</f>
        <v>-4.2391459824096332E-2</v>
      </c>
      <c r="K83">
        <f t="shared" ref="K83:K113" si="5">((0-B83)/C83)*H83</f>
        <v>1.718497782852081E-4</v>
      </c>
    </row>
    <row r="84" spans="1:11" x14ac:dyDescent="0.25">
      <c r="A84" s="65" t="s">
        <v>135</v>
      </c>
      <c r="B84" s="69">
        <v>0.17738994529825475</v>
      </c>
      <c r="C84" s="96">
        <v>0.38202324587472519</v>
      </c>
      <c r="D84" s="67">
        <v>7678</v>
      </c>
      <c r="E84" s="68">
        <v>0</v>
      </c>
      <c r="G84" s="65" t="s">
        <v>135</v>
      </c>
      <c r="H84" s="102">
        <v>7.7101067918878968E-2</v>
      </c>
      <c r="I84" s="74"/>
      <c r="J84">
        <f t="shared" si="4"/>
        <v>0.16602160832670984</v>
      </c>
      <c r="K84">
        <f t="shared" si="5"/>
        <v>-3.5801366456773086E-2</v>
      </c>
    </row>
    <row r="85" spans="1:11" x14ac:dyDescent="0.25">
      <c r="A85" s="65" t="s">
        <v>136</v>
      </c>
      <c r="B85" s="69">
        <v>5.6394894503777035E-2</v>
      </c>
      <c r="C85" s="96">
        <v>0.23069772876662284</v>
      </c>
      <c r="D85" s="67">
        <v>7678</v>
      </c>
      <c r="E85" s="68">
        <v>0</v>
      </c>
      <c r="G85" s="65" t="s">
        <v>136</v>
      </c>
      <c r="H85" s="102">
        <v>9.4461561018325015E-3</v>
      </c>
      <c r="I85" s="74"/>
      <c r="J85">
        <f t="shared" si="4"/>
        <v>3.8636882871180819E-2</v>
      </c>
      <c r="K85">
        <f t="shared" si="5"/>
        <v>-2.309147037021573E-3</v>
      </c>
    </row>
    <row r="86" spans="1:11" x14ac:dyDescent="0.25">
      <c r="A86" s="65" t="s">
        <v>137</v>
      </c>
      <c r="B86" s="69">
        <v>6.9028392810627764E-3</v>
      </c>
      <c r="C86" s="96">
        <v>8.2801467635593165E-2</v>
      </c>
      <c r="D86" s="67">
        <v>7678</v>
      </c>
      <c r="E86" s="68">
        <v>0</v>
      </c>
      <c r="G86" s="65" t="s">
        <v>137</v>
      </c>
      <c r="H86" s="102">
        <v>7.7564832798360942E-3</v>
      </c>
      <c r="I86" s="74"/>
      <c r="J86">
        <f t="shared" si="4"/>
        <v>9.3029045768482699E-2</v>
      </c>
      <c r="K86">
        <f t="shared" si="5"/>
        <v>-6.4662812140715842E-4</v>
      </c>
    </row>
    <row r="87" spans="1:11" x14ac:dyDescent="0.25">
      <c r="A87" s="65" t="s">
        <v>138</v>
      </c>
      <c r="B87" s="69">
        <v>4.167752018754884E-2</v>
      </c>
      <c r="C87" s="96">
        <v>0.19986422170404161</v>
      </c>
      <c r="D87" s="67">
        <v>7678</v>
      </c>
      <c r="E87" s="68">
        <v>0</v>
      </c>
      <c r="G87" s="65" t="s">
        <v>138</v>
      </c>
      <c r="H87" s="102">
        <v>-2.5444509244721742E-4</v>
      </c>
      <c r="I87" s="74"/>
      <c r="J87">
        <f t="shared" si="4"/>
        <v>-1.2200305281812971E-3</v>
      </c>
      <c r="K87">
        <f t="shared" si="5"/>
        <v>5.3059223840447827E-5</v>
      </c>
    </row>
    <row r="88" spans="1:11" x14ac:dyDescent="0.25">
      <c r="A88" s="65" t="s">
        <v>139</v>
      </c>
      <c r="B88" s="69">
        <v>4.2979942693409743E-3</v>
      </c>
      <c r="C88" s="96">
        <v>6.5422312414942702E-2</v>
      </c>
      <c r="D88" s="67">
        <v>7678</v>
      </c>
      <c r="E88" s="68">
        <v>0</v>
      </c>
      <c r="G88" s="65" t="s">
        <v>139</v>
      </c>
      <c r="H88" s="102">
        <v>1.9103979131451232E-3</v>
      </c>
      <c r="I88" s="74"/>
      <c r="J88">
        <f t="shared" si="4"/>
        <v>2.9075509006737551E-2</v>
      </c>
      <c r="K88">
        <f t="shared" si="5"/>
        <v>-1.2550579427368728E-4</v>
      </c>
    </row>
    <row r="89" spans="1:11" x14ac:dyDescent="0.25">
      <c r="A89" s="65" t="s">
        <v>140</v>
      </c>
      <c r="B89" s="69">
        <v>9.1169575410263094E-4</v>
      </c>
      <c r="C89" s="96">
        <v>3.0182498462826904E-2</v>
      </c>
      <c r="D89" s="67">
        <v>7678</v>
      </c>
      <c r="E89" s="68">
        <v>0</v>
      </c>
      <c r="G89" s="65" t="s">
        <v>140</v>
      </c>
      <c r="H89" s="102">
        <v>-9.9711356591259152E-4</v>
      </c>
      <c r="I89" s="74"/>
      <c r="J89">
        <f t="shared" si="4"/>
        <v>-3.300603172183135E-2</v>
      </c>
      <c r="K89">
        <f t="shared" si="5"/>
        <v>3.0118918270475753E-5</v>
      </c>
    </row>
    <row r="90" spans="1:11" x14ac:dyDescent="0.25">
      <c r="A90" s="65" t="s">
        <v>141</v>
      </c>
      <c r="B90" s="69">
        <v>0.21919770773638969</v>
      </c>
      <c r="C90" s="96">
        <v>0.41372982311377632</v>
      </c>
      <c r="D90" s="67">
        <v>7678</v>
      </c>
      <c r="E90" s="68">
        <v>0</v>
      </c>
      <c r="G90" s="65" t="s">
        <v>141</v>
      </c>
      <c r="H90" s="102">
        <v>-3.8094612478562613E-2</v>
      </c>
      <c r="I90" s="74"/>
      <c r="J90">
        <f t="shared" si="4"/>
        <v>-7.1893199582027417E-2</v>
      </c>
      <c r="K90">
        <f t="shared" si="5"/>
        <v>2.0182861534037054E-2</v>
      </c>
    </row>
    <row r="91" spans="1:11" x14ac:dyDescent="0.25">
      <c r="A91" s="65" t="s">
        <v>142</v>
      </c>
      <c r="B91" s="69">
        <v>7.8145350351654073E-4</v>
      </c>
      <c r="C91" s="96">
        <v>2.7945385055740818E-2</v>
      </c>
      <c r="D91" s="67">
        <v>7678</v>
      </c>
      <c r="E91" s="68">
        <v>0</v>
      </c>
      <c r="G91" s="65" t="s">
        <v>142</v>
      </c>
      <c r="H91" s="102">
        <v>-1.0681629987417186E-3</v>
      </c>
      <c r="I91" s="74"/>
      <c r="J91">
        <f t="shared" si="4"/>
        <v>-3.8193364553578191E-2</v>
      </c>
      <c r="K91">
        <f t="shared" si="5"/>
        <v>2.9869680307803589E-5</v>
      </c>
    </row>
    <row r="92" spans="1:11" x14ac:dyDescent="0.25">
      <c r="A92" s="65" t="s">
        <v>143</v>
      </c>
      <c r="B92" s="69">
        <v>1.8233915082052619E-3</v>
      </c>
      <c r="C92" s="96">
        <v>4.2665018833710482E-2</v>
      </c>
      <c r="D92" s="67">
        <v>7678</v>
      </c>
      <c r="E92" s="68">
        <v>0</v>
      </c>
      <c r="G92" s="65" t="s">
        <v>143</v>
      </c>
      <c r="H92" s="102">
        <v>-1.0076217376966626E-3</v>
      </c>
      <c r="I92" s="74"/>
      <c r="J92">
        <f t="shared" si="4"/>
        <v>-2.3573983471020368E-2</v>
      </c>
      <c r="K92">
        <f t="shared" si="5"/>
        <v>4.3063122206978753E-5</v>
      </c>
    </row>
    <row r="93" spans="1:11" x14ac:dyDescent="0.25">
      <c r="A93" s="65" t="s">
        <v>144</v>
      </c>
      <c r="B93" s="69">
        <v>1.6540765824433448E-2</v>
      </c>
      <c r="C93" s="96">
        <v>0.1275511185330748</v>
      </c>
      <c r="D93" s="67">
        <v>7678</v>
      </c>
      <c r="E93" s="68">
        <v>0</v>
      </c>
      <c r="G93" s="65" t="s">
        <v>144</v>
      </c>
      <c r="H93" s="102">
        <v>-7.5448814852643918E-3</v>
      </c>
      <c r="I93" s="74"/>
      <c r="J93">
        <f t="shared" si="4"/>
        <v>-5.8173408847994199E-2</v>
      </c>
      <c r="K93">
        <f t="shared" si="5"/>
        <v>9.7841649102042958E-4</v>
      </c>
    </row>
    <row r="94" spans="1:11" x14ac:dyDescent="0.25">
      <c r="A94" s="65" t="s">
        <v>145</v>
      </c>
      <c r="B94" s="69">
        <v>0.29382651732221932</v>
      </c>
      <c r="C94" s="96">
        <v>0.4555431075652594</v>
      </c>
      <c r="D94" s="67">
        <v>7678</v>
      </c>
      <c r="E94" s="68">
        <v>0</v>
      </c>
      <c r="G94" s="65" t="s">
        <v>145</v>
      </c>
      <c r="H94" s="102">
        <v>1.3593927112777524E-2</v>
      </c>
      <c r="I94" s="74"/>
      <c r="J94">
        <f t="shared" si="4"/>
        <v>2.1073024030163381E-2</v>
      </c>
      <c r="K94">
        <f t="shared" si="5"/>
        <v>-8.7681191833361444E-3</v>
      </c>
    </row>
    <row r="95" spans="1:11" x14ac:dyDescent="0.25">
      <c r="A95" s="65" t="s">
        <v>146</v>
      </c>
      <c r="B95" s="69">
        <v>1.3024225058609013E-3</v>
      </c>
      <c r="C95" s="96">
        <v>3.6067930811901877E-2</v>
      </c>
      <c r="D95" s="67">
        <v>7678</v>
      </c>
      <c r="E95" s="68">
        <v>0</v>
      </c>
      <c r="G95" s="65" t="s">
        <v>146</v>
      </c>
      <c r="H95" s="102">
        <v>1.0700544320122196E-3</v>
      </c>
      <c r="I95" s="74"/>
      <c r="J95">
        <f t="shared" si="4"/>
        <v>2.9629112205262095E-2</v>
      </c>
      <c r="K95">
        <f t="shared" si="5"/>
        <v>-3.8639948102845711E-5</v>
      </c>
    </row>
    <row r="96" spans="1:11" x14ac:dyDescent="0.25">
      <c r="A96" s="65" t="s">
        <v>147</v>
      </c>
      <c r="B96" s="69">
        <v>1.4977858817400365E-2</v>
      </c>
      <c r="C96" s="96">
        <v>0.12147198996034561</v>
      </c>
      <c r="D96" s="67">
        <v>7678</v>
      </c>
      <c r="E96" s="68">
        <v>0</v>
      </c>
      <c r="G96" s="65" t="s">
        <v>147</v>
      </c>
      <c r="H96" s="102">
        <v>5.314905097005794E-3</v>
      </c>
      <c r="I96" s="74"/>
      <c r="J96">
        <f t="shared" si="4"/>
        <v>4.3098818094146785E-2</v>
      </c>
      <c r="K96">
        <f t="shared" si="5"/>
        <v>-6.5534365738818985E-4</v>
      </c>
    </row>
    <row r="97" spans="1:11" x14ac:dyDescent="0.25">
      <c r="A97" s="65" t="s">
        <v>148</v>
      </c>
      <c r="B97" s="69">
        <v>0.30450638187027873</v>
      </c>
      <c r="C97" s="96">
        <v>0.46022802159337189</v>
      </c>
      <c r="D97" s="67">
        <v>7678</v>
      </c>
      <c r="E97" s="68">
        <v>0</v>
      </c>
      <c r="G97" s="65" t="s">
        <v>148</v>
      </c>
      <c r="H97" s="102">
        <v>-2.6290378543940729E-2</v>
      </c>
      <c r="I97" s="74"/>
      <c r="J97">
        <f t="shared" si="4"/>
        <v>-3.9729850503715324E-2</v>
      </c>
      <c r="K97">
        <f t="shared" si="5"/>
        <v>1.7394829677469366E-2</v>
      </c>
    </row>
    <row r="98" spans="1:11" x14ac:dyDescent="0.25">
      <c r="A98" s="65" t="s">
        <v>149</v>
      </c>
      <c r="B98" s="69">
        <v>0.12841885907788486</v>
      </c>
      <c r="C98" s="96">
        <v>0.33457739806154424</v>
      </c>
      <c r="D98" s="67">
        <v>7678</v>
      </c>
      <c r="E98" s="68">
        <v>0</v>
      </c>
      <c r="G98" s="65" t="s">
        <v>149</v>
      </c>
      <c r="H98" s="102">
        <v>6.9470962844887976E-2</v>
      </c>
      <c r="I98" s="74"/>
      <c r="J98">
        <f t="shared" si="4"/>
        <v>0.18097331561580099</v>
      </c>
      <c r="K98">
        <f t="shared" si="5"/>
        <v>-2.6664627793959918E-2</v>
      </c>
    </row>
    <row r="99" spans="1:11" x14ac:dyDescent="0.25">
      <c r="A99" s="65" t="s">
        <v>150</v>
      </c>
      <c r="B99" s="69">
        <v>3.9072675175827037E-4</v>
      </c>
      <c r="C99" s="96">
        <v>1.9764234370136517E-2</v>
      </c>
      <c r="D99" s="67">
        <v>7678</v>
      </c>
      <c r="E99" s="68">
        <v>0</v>
      </c>
      <c r="G99" s="65" t="s">
        <v>150</v>
      </c>
      <c r="H99" s="102">
        <v>-1.3184739503682844E-3</v>
      </c>
      <c r="I99" s="74"/>
      <c r="J99">
        <f t="shared" si="4"/>
        <v>-6.6684029476790488E-2</v>
      </c>
      <c r="K99">
        <f t="shared" si="5"/>
        <v>2.6065418687996279E-5</v>
      </c>
    </row>
    <row r="100" spans="1:11" x14ac:dyDescent="0.25">
      <c r="A100" s="65" t="s">
        <v>151</v>
      </c>
      <c r="B100" s="69">
        <v>1.7322219327949983E-2</v>
      </c>
      <c r="C100" s="96">
        <v>0.13047749744198903</v>
      </c>
      <c r="D100" s="67">
        <v>7678</v>
      </c>
      <c r="E100" s="68">
        <v>0</v>
      </c>
      <c r="G100" s="65" t="s">
        <v>151</v>
      </c>
      <c r="H100" s="102">
        <v>-8.9551215220326583E-3</v>
      </c>
      <c r="I100" s="74"/>
      <c r="J100">
        <f t="shared" si="4"/>
        <v>-6.7444571787806468E-2</v>
      </c>
      <c r="K100">
        <f t="shared" si="5"/>
        <v>1.1888837704146134E-3</v>
      </c>
    </row>
    <row r="101" spans="1:11" x14ac:dyDescent="0.25">
      <c r="A101" s="65" t="s">
        <v>152</v>
      </c>
      <c r="B101" s="69">
        <v>6.5121125293045063E-4</v>
      </c>
      <c r="C101" s="96">
        <v>2.551219214144182E-2</v>
      </c>
      <c r="D101" s="67">
        <v>7678</v>
      </c>
      <c r="E101" s="68">
        <v>0</v>
      </c>
      <c r="G101" s="65" t="s">
        <v>152</v>
      </c>
      <c r="H101" s="102">
        <v>6.9193915842705428E-4</v>
      </c>
      <c r="I101" s="74"/>
      <c r="J101">
        <f t="shared" si="4"/>
        <v>2.7104239260470855E-2</v>
      </c>
      <c r="K101">
        <f t="shared" si="5"/>
        <v>-1.766208735857608E-5</v>
      </c>
    </row>
    <row r="102" spans="1:11" x14ac:dyDescent="0.25">
      <c r="A102" s="65" t="s">
        <v>153</v>
      </c>
      <c r="B102" s="69">
        <v>9.7681687939567607E-2</v>
      </c>
      <c r="C102" s="96">
        <v>0.29690311016386101</v>
      </c>
      <c r="D102" s="67">
        <v>7678</v>
      </c>
      <c r="E102" s="68">
        <v>0</v>
      </c>
      <c r="G102" s="65" t="s">
        <v>153</v>
      </c>
      <c r="H102" s="102">
        <v>6.980442035692476E-2</v>
      </c>
      <c r="I102" s="74"/>
      <c r="J102">
        <f t="shared" si="4"/>
        <v>0.21214263035525402</v>
      </c>
      <c r="K102">
        <f t="shared" si="5"/>
        <v>-2.2965787062130563E-2</v>
      </c>
    </row>
    <row r="103" spans="1:11" x14ac:dyDescent="0.25">
      <c r="A103" s="65" t="s">
        <v>154</v>
      </c>
      <c r="B103" s="69">
        <v>1.3024225058609013E-4</v>
      </c>
      <c r="C103" s="96">
        <v>1.1412372697475708E-2</v>
      </c>
      <c r="D103" s="67">
        <v>7678</v>
      </c>
      <c r="E103" s="68">
        <v>0</v>
      </c>
      <c r="G103" s="65" t="s">
        <v>154</v>
      </c>
      <c r="H103" s="102">
        <v>2.4543570214090771E-3</v>
      </c>
      <c r="I103" s="74"/>
      <c r="J103">
        <f t="shared" si="4"/>
        <v>0.21503305451719723</v>
      </c>
      <c r="K103">
        <f t="shared" si="5"/>
        <v>-2.8010037060987005E-5</v>
      </c>
    </row>
    <row r="104" spans="1:11" x14ac:dyDescent="0.25">
      <c r="A104" s="65" t="s">
        <v>155</v>
      </c>
      <c r="B104" s="69">
        <v>2.6048450117218024E-2</v>
      </c>
      <c r="C104" s="96">
        <v>0.15928977691830357</v>
      </c>
      <c r="D104" s="67">
        <v>7678</v>
      </c>
      <c r="E104" s="68">
        <v>0</v>
      </c>
      <c r="G104" s="65" t="s">
        <v>155</v>
      </c>
      <c r="H104" s="102">
        <v>1.9309783201002136E-2</v>
      </c>
      <c r="I104" s="74"/>
      <c r="J104">
        <f t="shared" si="4"/>
        <v>0.11806654287777774</v>
      </c>
      <c r="K104">
        <f t="shared" si="5"/>
        <v>-3.1577037410478125E-3</v>
      </c>
    </row>
    <row r="105" spans="1:11" x14ac:dyDescent="0.25">
      <c r="A105" s="65" t="s">
        <v>156</v>
      </c>
      <c r="B105" s="69">
        <v>2.3443605105496223E-3</v>
      </c>
      <c r="C105" s="96">
        <v>4.8364957800043303E-2</v>
      </c>
      <c r="D105" s="67">
        <v>7678</v>
      </c>
      <c r="E105" s="68">
        <v>0</v>
      </c>
      <c r="G105" s="65" t="s">
        <v>156</v>
      </c>
      <c r="H105" s="102">
        <v>5.6231966405385402E-3</v>
      </c>
      <c r="I105" s="74"/>
      <c r="J105">
        <f t="shared" si="4"/>
        <v>0.11599335749624873</v>
      </c>
      <c r="K105">
        <f t="shared" si="5"/>
        <v>-2.7256924738021897E-4</v>
      </c>
    </row>
    <row r="106" spans="1:11" x14ac:dyDescent="0.25">
      <c r="A106" s="65" t="s">
        <v>157</v>
      </c>
      <c r="B106" s="69">
        <v>3.9072675175827037E-4</v>
      </c>
      <c r="C106" s="96">
        <v>1.9764234370136153E-2</v>
      </c>
      <c r="D106" s="67">
        <v>7678</v>
      </c>
      <c r="E106" s="68">
        <v>0</v>
      </c>
      <c r="G106" s="65" t="s">
        <v>157</v>
      </c>
      <c r="H106" s="102">
        <v>1.2385265184593401E-4</v>
      </c>
      <c r="I106" s="74"/>
      <c r="J106">
        <f t="shared" si="4"/>
        <v>6.2640554135833561E-3</v>
      </c>
      <c r="K106">
        <f t="shared" si="5"/>
        <v>-2.4484907154071749E-6</v>
      </c>
    </row>
    <row r="107" spans="1:11" x14ac:dyDescent="0.25">
      <c r="A107" s="65" t="s">
        <v>158</v>
      </c>
      <c r="B107" s="69">
        <v>1.8233915082052619E-3</v>
      </c>
      <c r="C107" s="96">
        <v>4.2665018833711363E-2</v>
      </c>
      <c r="D107" s="67">
        <v>7678</v>
      </c>
      <c r="E107" s="68">
        <v>0</v>
      </c>
      <c r="G107" s="65" t="s">
        <v>158</v>
      </c>
      <c r="H107" s="102">
        <v>1.1929043903855306E-3</v>
      </c>
      <c r="I107" s="74"/>
      <c r="J107">
        <f t="shared" si="4"/>
        <v>2.7908794867545151E-2</v>
      </c>
      <c r="K107">
        <f t="shared" si="5"/>
        <v>-5.098161901691442E-5</v>
      </c>
    </row>
    <row r="108" spans="1:11" x14ac:dyDescent="0.25">
      <c r="A108" s="65" t="s">
        <v>159</v>
      </c>
      <c r="B108" s="69">
        <v>0.80698098463141443</v>
      </c>
      <c r="C108" s="96">
        <v>0.39469350716554347</v>
      </c>
      <c r="D108" s="67">
        <v>7678</v>
      </c>
      <c r="E108" s="68">
        <v>0</v>
      </c>
      <c r="G108" s="65" t="s">
        <v>159</v>
      </c>
      <c r="H108" s="102">
        <v>-6.1241004757387967E-2</v>
      </c>
      <c r="I108" s="74"/>
      <c r="J108">
        <f t="shared" si="4"/>
        <v>-2.9949006568015385E-2</v>
      </c>
      <c r="K108">
        <f t="shared" si="5"/>
        <v>0.12521190600230994</v>
      </c>
    </row>
    <row r="109" spans="1:11" ht="24" x14ac:dyDescent="0.25">
      <c r="A109" s="65" t="s">
        <v>160</v>
      </c>
      <c r="B109" s="69">
        <v>1.9015368585569157E-2</v>
      </c>
      <c r="C109" s="96">
        <v>0.13658775263706682</v>
      </c>
      <c r="D109" s="67">
        <v>7678</v>
      </c>
      <c r="E109" s="68">
        <v>0</v>
      </c>
      <c r="G109" s="65" t="s">
        <v>160</v>
      </c>
      <c r="H109" s="102">
        <v>-3.8814781915694381E-3</v>
      </c>
      <c r="I109" s="74"/>
      <c r="J109">
        <f t="shared" si="4"/>
        <v>-2.7877100102945696E-2</v>
      </c>
      <c r="K109">
        <f t="shared" si="5"/>
        <v>5.4036864246283472E-4</v>
      </c>
    </row>
    <row r="110" spans="1:11" x14ac:dyDescent="0.25">
      <c r="A110" s="65" t="s">
        <v>161</v>
      </c>
      <c r="B110" s="69">
        <v>6.2516280281323259E-3</v>
      </c>
      <c r="C110" s="96">
        <v>7.8824833754301063E-2</v>
      </c>
      <c r="D110" s="67">
        <v>7678</v>
      </c>
      <c r="E110" s="68">
        <v>0</v>
      </c>
      <c r="G110" s="65" t="s">
        <v>161</v>
      </c>
      <c r="H110" s="102">
        <v>-1.3488460137211196E-3</v>
      </c>
      <c r="I110" s="74"/>
      <c r="J110">
        <f t="shared" si="4"/>
        <v>-1.7004964886500211E-2</v>
      </c>
      <c r="K110">
        <f t="shared" si="5"/>
        <v>1.0697749863066973E-4</v>
      </c>
    </row>
    <row r="111" spans="1:11" x14ac:dyDescent="0.25">
      <c r="A111" s="65" t="s">
        <v>162</v>
      </c>
      <c r="B111" s="69">
        <v>3.16488668924199E-2</v>
      </c>
      <c r="C111" s="96">
        <v>0.1750748645556626</v>
      </c>
      <c r="D111" s="67">
        <v>7678</v>
      </c>
      <c r="E111" s="68">
        <v>0</v>
      </c>
      <c r="G111" s="65" t="s">
        <v>162</v>
      </c>
      <c r="H111" s="102">
        <v>-1.4794898912992346E-4</v>
      </c>
      <c r="I111" s="74"/>
      <c r="J111">
        <f t="shared" si="4"/>
        <v>-8.1831604799290222E-4</v>
      </c>
      <c r="K111">
        <f t="shared" si="5"/>
        <v>2.6745231965336275E-5</v>
      </c>
    </row>
    <row r="112" spans="1:11" x14ac:dyDescent="0.25">
      <c r="A112" s="65" t="s">
        <v>163</v>
      </c>
      <c r="B112" s="69">
        <v>6.9028392810627764E-3</v>
      </c>
      <c r="C112" s="96">
        <v>8.2801467635593415E-2</v>
      </c>
      <c r="D112" s="67">
        <v>7678</v>
      </c>
      <c r="E112" s="68">
        <v>0</v>
      </c>
      <c r="G112" s="65" t="s">
        <v>163</v>
      </c>
      <c r="H112" s="102">
        <v>8.0083271248611275E-3</v>
      </c>
      <c r="I112" s="74"/>
      <c r="J112">
        <f t="shared" si="4"/>
        <v>9.6049588937349981E-2</v>
      </c>
      <c r="K112">
        <f t="shared" si="5"/>
        <v>-6.6762337228584245E-4</v>
      </c>
    </row>
    <row r="113" spans="1:11" x14ac:dyDescent="0.25">
      <c r="A113" s="65" t="s">
        <v>164</v>
      </c>
      <c r="B113" s="69">
        <v>1.3024225058609013E-4</v>
      </c>
      <c r="C113" s="96">
        <v>1.1412372697475692E-2</v>
      </c>
      <c r="D113" s="67">
        <v>7678</v>
      </c>
      <c r="E113" s="68">
        <v>0</v>
      </c>
      <c r="G113" s="65" t="s">
        <v>164</v>
      </c>
      <c r="H113" s="102">
        <v>-1.1036187386688224E-4</v>
      </c>
      <c r="I113" s="74"/>
      <c r="J113">
        <f t="shared" si="4"/>
        <v>-9.6691111492055223E-3</v>
      </c>
      <c r="K113">
        <f t="shared" si="5"/>
        <v>1.2594908361606777E-6</v>
      </c>
    </row>
    <row r="114" spans="1:11" ht="15.75" thickBot="1" x14ac:dyDescent="0.3">
      <c r="A114" s="70" t="s">
        <v>165</v>
      </c>
      <c r="B114" s="71">
        <v>0.42140949140401263</v>
      </c>
      <c r="C114" s="97">
        <v>0.94347585200149209</v>
      </c>
      <c r="D114" s="72">
        <v>7678</v>
      </c>
      <c r="E114" s="73">
        <v>0</v>
      </c>
      <c r="G114" s="70" t="s">
        <v>165</v>
      </c>
      <c r="H114" s="103">
        <v>6.3831368163697931E-3</v>
      </c>
      <c r="I114" s="74"/>
    </row>
    <row r="115" spans="1:11" x14ac:dyDescent="0.25">
      <c r="A115" s="118" t="s">
        <v>4</v>
      </c>
      <c r="B115" s="115"/>
      <c r="C115" s="115"/>
      <c r="D115" s="115"/>
      <c r="E115" s="115"/>
      <c r="G115" s="118" t="s">
        <v>9</v>
      </c>
      <c r="H115" s="115"/>
      <c r="I115" s="74"/>
    </row>
    <row r="116" spans="1:11" s="2" customFormat="1" x14ac:dyDescent="0.25">
      <c r="A116" s="75"/>
      <c r="B116" s="76"/>
      <c r="C116" s="98"/>
      <c r="D116" s="77"/>
      <c r="E116" s="77"/>
      <c r="G116" s="75"/>
      <c r="H116" s="98"/>
    </row>
    <row r="117" spans="1:11" s="2" customFormat="1" x14ac:dyDescent="0.25">
      <c r="A117" s="75"/>
      <c r="B117" s="76"/>
      <c r="C117" s="98"/>
      <c r="D117" s="77"/>
      <c r="E117" s="77"/>
      <c r="G117" s="75"/>
      <c r="H117" s="98"/>
    </row>
    <row r="118" spans="1:11" s="2" customFormat="1" x14ac:dyDescent="0.25">
      <c r="A118" s="75"/>
      <c r="B118" s="76"/>
      <c r="C118" s="98"/>
      <c r="D118" s="77"/>
      <c r="E118" s="77"/>
      <c r="G118" s="75"/>
      <c r="H118" s="98"/>
    </row>
    <row r="119" spans="1:11" s="2" customFormat="1" x14ac:dyDescent="0.25">
      <c r="A119" s="75"/>
      <c r="B119" s="76"/>
      <c r="C119" s="98"/>
      <c r="D119" s="77"/>
      <c r="E119" s="77"/>
      <c r="G119" s="75"/>
      <c r="H119" s="98"/>
    </row>
    <row r="120" spans="1:11" s="2" customFormat="1" x14ac:dyDescent="0.25">
      <c r="A120" s="75"/>
      <c r="B120" s="76"/>
      <c r="C120" s="98"/>
      <c r="D120" s="77"/>
      <c r="E120" s="77"/>
      <c r="G120" s="75"/>
      <c r="H120" s="98"/>
    </row>
    <row r="121" spans="1:11" s="2" customFormat="1" x14ac:dyDescent="0.25">
      <c r="A121" s="75"/>
      <c r="B121" s="76"/>
      <c r="C121" s="98"/>
      <c r="D121" s="77"/>
      <c r="E121" s="77"/>
      <c r="G121" s="75"/>
      <c r="H121" s="98"/>
    </row>
    <row r="122" spans="1:11" s="2" customFormat="1" x14ac:dyDescent="0.25">
      <c r="A122" s="75"/>
      <c r="B122" s="76"/>
      <c r="C122" s="98"/>
      <c r="D122" s="77"/>
      <c r="E122" s="77"/>
      <c r="G122" s="75"/>
      <c r="H122" s="98"/>
    </row>
    <row r="123" spans="1:11" s="2" customFormat="1" x14ac:dyDescent="0.25">
      <c r="A123" s="75"/>
      <c r="B123" s="76"/>
      <c r="C123" s="98"/>
      <c r="D123" s="77"/>
      <c r="E123" s="77"/>
      <c r="G123" s="75"/>
      <c r="H123" s="98"/>
    </row>
    <row r="124" spans="1:11" s="2" customFormat="1" x14ac:dyDescent="0.25">
      <c r="A124" s="75"/>
      <c r="B124" s="76"/>
      <c r="C124" s="98"/>
      <c r="D124" s="77"/>
      <c r="E124" s="77"/>
      <c r="G124" s="75"/>
      <c r="H124" s="98"/>
    </row>
    <row r="125" spans="1:11" s="2" customFormat="1" x14ac:dyDescent="0.25">
      <c r="A125" s="119"/>
      <c r="B125" s="120"/>
      <c r="C125" s="120"/>
      <c r="D125" s="120"/>
      <c r="E125" s="120"/>
      <c r="G125" s="119"/>
      <c r="H125" s="120"/>
    </row>
    <row r="126" spans="1:11" s="2" customFormat="1" x14ac:dyDescent="0.25">
      <c r="C126" s="88"/>
      <c r="H126" s="88"/>
    </row>
  </sheetData>
  <mergeCells count="8">
    <mergeCell ref="G4:H4"/>
    <mergeCell ref="G5:G6"/>
    <mergeCell ref="G115:H115"/>
    <mergeCell ref="J5:K5"/>
    <mergeCell ref="A125:E125"/>
    <mergeCell ref="G125:H125"/>
    <mergeCell ref="A5:E5"/>
    <mergeCell ref="A115:E115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0"/>
  <sheetViews>
    <sheetView tabSelected="1" workbookViewId="0">
      <selection activeCell="K119" sqref="K119"/>
    </sheetView>
  </sheetViews>
  <sheetFormatPr defaultRowHeight="15" x14ac:dyDescent="0.25"/>
  <cols>
    <col min="1" max="1" width="28.1406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14</v>
      </c>
    </row>
    <row r="4" spans="1:8" x14ac:dyDescent="0.25">
      <c r="A4" s="181" t="s">
        <v>15</v>
      </c>
    </row>
    <row r="5" spans="1:8" x14ac:dyDescent="0.25">
      <c r="A5" s="181"/>
    </row>
    <row r="6" spans="1:8" ht="15.75" thickBot="1" x14ac:dyDescent="0.3">
      <c r="A6" s="181"/>
      <c r="B6" s="121" t="s">
        <v>26</v>
      </c>
      <c r="C6" s="122"/>
      <c r="D6" s="122"/>
      <c r="E6" s="122"/>
      <c r="F6" s="122"/>
      <c r="G6" s="122"/>
      <c r="H6" s="122"/>
    </row>
    <row r="7" spans="1:8" ht="25.5" thickBot="1" x14ac:dyDescent="0.3">
      <c r="A7" s="181"/>
      <c r="B7" s="123" t="s">
        <v>16</v>
      </c>
      <c r="C7" s="124"/>
      <c r="D7" s="127" t="s">
        <v>17</v>
      </c>
      <c r="E7" s="128"/>
      <c r="F7" s="31" t="s">
        <v>18</v>
      </c>
      <c r="G7" s="129" t="s">
        <v>19</v>
      </c>
      <c r="H7" s="131" t="s">
        <v>20</v>
      </c>
    </row>
    <row r="8" spans="1:8" ht="15.75" thickBot="1" x14ac:dyDescent="0.3">
      <c r="A8" s="181"/>
      <c r="B8" s="125"/>
      <c r="C8" s="126"/>
      <c r="D8" s="4" t="s">
        <v>21</v>
      </c>
      <c r="E8" s="5" t="s">
        <v>22</v>
      </c>
      <c r="F8" s="5" t="s">
        <v>23</v>
      </c>
      <c r="G8" s="130"/>
      <c r="H8" s="132"/>
    </row>
    <row r="9" spans="1:8" ht="15.75" thickBot="1" x14ac:dyDescent="0.3">
      <c r="A9" s="181"/>
      <c r="B9" s="133" t="s">
        <v>7</v>
      </c>
      <c r="C9" s="21" t="s">
        <v>24</v>
      </c>
      <c r="D9" s="32">
        <v>0.82063506273413334</v>
      </c>
      <c r="E9" s="33">
        <v>1.6154755877361795E-3</v>
      </c>
      <c r="F9" s="34"/>
      <c r="G9" s="33">
        <v>507.98357397905158</v>
      </c>
      <c r="H9" s="35">
        <v>0</v>
      </c>
    </row>
    <row r="10" spans="1:8" ht="48.75" thickBot="1" x14ac:dyDescent="0.3">
      <c r="A10" s="181"/>
      <c r="B10" s="125"/>
      <c r="C10" s="29" t="s">
        <v>25</v>
      </c>
      <c r="D10" s="36">
        <v>0.91595557827820673</v>
      </c>
      <c r="E10" s="37">
        <v>1.6157322364927034E-3</v>
      </c>
      <c r="F10" s="37">
        <v>0.9951410286430793</v>
      </c>
      <c r="G10" s="37">
        <v>566.89812680007344</v>
      </c>
      <c r="H10" s="38">
        <v>0</v>
      </c>
    </row>
    <row r="11" spans="1:8" x14ac:dyDescent="0.25">
      <c r="A11" s="181"/>
      <c r="B11" s="134" t="s">
        <v>167</v>
      </c>
      <c r="C11" s="122"/>
      <c r="D11" s="122"/>
      <c r="E11" s="122"/>
      <c r="F11" s="122"/>
      <c r="G11" s="122"/>
      <c r="H11" s="122"/>
    </row>
    <row r="12" spans="1:8" x14ac:dyDescent="0.25">
      <c r="A12" s="181"/>
    </row>
    <row r="13" spans="1:8" x14ac:dyDescent="0.25">
      <c r="A13" s="181"/>
      <c r="C13" t="s">
        <v>169</v>
      </c>
    </row>
    <row r="14" spans="1:8" x14ac:dyDescent="0.25">
      <c r="A14" s="181"/>
    </row>
    <row r="15" spans="1:8" x14ac:dyDescent="0.25">
      <c r="A15" s="181"/>
    </row>
    <row r="16" spans="1:8" x14ac:dyDescent="0.25">
      <c r="A16" s="181" t="s">
        <v>13</v>
      </c>
    </row>
    <row r="17" spans="1:8" x14ac:dyDescent="0.25">
      <c r="A17" s="181"/>
    </row>
    <row r="18" spans="1:8" ht="15.75" thickBot="1" x14ac:dyDescent="0.3">
      <c r="A18" s="181"/>
      <c r="B18" s="121" t="s">
        <v>26</v>
      </c>
      <c r="C18" s="122"/>
      <c r="D18" s="122"/>
      <c r="E18" s="122"/>
      <c r="F18" s="122"/>
      <c r="G18" s="122"/>
      <c r="H18" s="122"/>
    </row>
    <row r="19" spans="1:8" ht="25.5" thickBot="1" x14ac:dyDescent="0.3">
      <c r="A19" s="181"/>
      <c r="B19" s="123" t="s">
        <v>16</v>
      </c>
      <c r="C19" s="124"/>
      <c r="D19" s="127" t="s">
        <v>17</v>
      </c>
      <c r="E19" s="128"/>
      <c r="F19" s="31" t="s">
        <v>18</v>
      </c>
      <c r="G19" s="129" t="s">
        <v>19</v>
      </c>
      <c r="H19" s="131" t="s">
        <v>20</v>
      </c>
    </row>
    <row r="20" spans="1:8" ht="15.75" thickBot="1" x14ac:dyDescent="0.3">
      <c r="A20" s="181"/>
      <c r="B20" s="125"/>
      <c r="C20" s="126"/>
      <c r="D20" s="4" t="s">
        <v>21</v>
      </c>
      <c r="E20" s="5" t="s">
        <v>22</v>
      </c>
      <c r="F20" s="5" t="s">
        <v>23</v>
      </c>
      <c r="G20" s="130"/>
      <c r="H20" s="132"/>
    </row>
    <row r="21" spans="1:8" ht="15.75" thickBot="1" x14ac:dyDescent="0.3">
      <c r="A21" s="181"/>
      <c r="B21" s="133" t="s">
        <v>7</v>
      </c>
      <c r="C21" s="21" t="s">
        <v>24</v>
      </c>
      <c r="D21" s="32">
        <v>-0.33646251334814342</v>
      </c>
      <c r="E21" s="33">
        <v>9.5212412863515965E-4</v>
      </c>
      <c r="F21" s="34"/>
      <c r="G21" s="33">
        <v>-353.38093346132501</v>
      </c>
      <c r="H21" s="35">
        <v>0</v>
      </c>
    </row>
    <row r="22" spans="1:8" ht="48.75" thickBot="1" x14ac:dyDescent="0.3">
      <c r="A22" s="181"/>
      <c r="B22" s="125"/>
      <c r="C22" s="29" t="s">
        <v>27</v>
      </c>
      <c r="D22" s="36">
        <v>0.81635889206415813</v>
      </c>
      <c r="E22" s="37">
        <v>9.5218613808708825E-4</v>
      </c>
      <c r="F22" s="37">
        <v>0.9948191482645341</v>
      </c>
      <c r="G22" s="37">
        <v>857.35221235650124</v>
      </c>
      <c r="H22" s="38">
        <v>0</v>
      </c>
    </row>
    <row r="23" spans="1:8" x14ac:dyDescent="0.25">
      <c r="A23" s="181"/>
      <c r="B23" s="134" t="s">
        <v>167</v>
      </c>
      <c r="C23" s="122"/>
      <c r="D23" s="122"/>
      <c r="E23" s="122"/>
      <c r="F23" s="122"/>
      <c r="G23" s="122"/>
      <c r="H23" s="122"/>
    </row>
    <row r="24" spans="1:8" x14ac:dyDescent="0.25">
      <c r="A24" s="181"/>
    </row>
    <row r="25" spans="1:8" x14ac:dyDescent="0.25">
      <c r="A25" s="181"/>
      <c r="C25" t="s">
        <v>168</v>
      </c>
    </row>
    <row r="26" spans="1:8" x14ac:dyDescent="0.25">
      <c r="A26" s="181"/>
    </row>
    <row r="27" spans="1:8" x14ac:dyDescent="0.25">
      <c r="A27" s="181"/>
    </row>
    <row r="28" spans="1:8" x14ac:dyDescent="0.25">
      <c r="A28" s="181" t="s">
        <v>28</v>
      </c>
    </row>
    <row r="29" spans="1:8" x14ac:dyDescent="0.25">
      <c r="A29" s="181"/>
    </row>
    <row r="30" spans="1:8" x14ac:dyDescent="0.25">
      <c r="A30" s="181"/>
      <c r="B30" s="121" t="s">
        <v>29</v>
      </c>
      <c r="C30" s="122"/>
      <c r="D30" s="122"/>
    </row>
    <row r="31" spans="1:8" ht="15.75" thickBot="1" x14ac:dyDescent="0.3">
      <c r="A31" s="181"/>
      <c r="B31" s="142" t="s">
        <v>30</v>
      </c>
      <c r="C31" s="143"/>
      <c r="D31" s="143"/>
      <c r="E31" s="2"/>
    </row>
    <row r="32" spans="1:8" x14ac:dyDescent="0.25">
      <c r="A32" s="181"/>
      <c r="B32" s="144" t="s">
        <v>31</v>
      </c>
      <c r="C32" s="21" t="s">
        <v>32</v>
      </c>
      <c r="D32" s="22">
        <v>10826.000151</v>
      </c>
      <c r="E32" s="2"/>
    </row>
    <row r="33" spans="1:5" x14ac:dyDescent="0.25">
      <c r="A33" s="181"/>
      <c r="B33" s="141"/>
      <c r="C33" s="23" t="s">
        <v>33</v>
      </c>
      <c r="D33" s="24">
        <v>0</v>
      </c>
      <c r="E33" s="2"/>
    </row>
    <row r="34" spans="1:5" x14ac:dyDescent="0.25">
      <c r="A34" s="181"/>
      <c r="B34" s="145" t="s">
        <v>1</v>
      </c>
      <c r="C34" s="146"/>
      <c r="D34" s="25">
        <v>-5.553979200137886E-3</v>
      </c>
      <c r="E34" s="2"/>
    </row>
    <row r="35" spans="1:5" x14ac:dyDescent="0.25">
      <c r="A35" s="181"/>
      <c r="B35" s="145" t="s">
        <v>166</v>
      </c>
      <c r="C35" s="146"/>
      <c r="D35" s="26">
        <v>9.1794297554689003E-3</v>
      </c>
      <c r="E35" s="2"/>
    </row>
    <row r="36" spans="1:5" x14ac:dyDescent="0.25">
      <c r="A36" s="181"/>
      <c r="B36" s="145" t="s">
        <v>34</v>
      </c>
      <c r="C36" s="146"/>
      <c r="D36" s="25">
        <v>-0.27549514783443418</v>
      </c>
      <c r="E36" s="2"/>
    </row>
    <row r="37" spans="1:5" x14ac:dyDescent="0.25">
      <c r="A37" s="181"/>
      <c r="B37" s="145" t="s">
        <v>35</v>
      </c>
      <c r="C37" s="146"/>
      <c r="D37" s="27">
        <v>-0.83035422492484712</v>
      </c>
      <c r="E37" s="2"/>
    </row>
    <row r="38" spans="1:5" x14ac:dyDescent="0.25">
      <c r="A38" s="181"/>
      <c r="B38" s="145" t="s">
        <v>36</v>
      </c>
      <c r="C38" s="146"/>
      <c r="D38" s="26">
        <v>0.95510191800897648</v>
      </c>
      <c r="E38" s="2"/>
    </row>
    <row r="39" spans="1:5" x14ac:dyDescent="0.25">
      <c r="A39" s="181"/>
      <c r="B39" s="145" t="s">
        <v>37</v>
      </c>
      <c r="C39" s="146"/>
      <c r="D39" s="28">
        <v>0.67112675123372323</v>
      </c>
      <c r="E39" s="2"/>
    </row>
    <row r="40" spans="1:5" x14ac:dyDescent="0.25">
      <c r="A40" s="181"/>
      <c r="B40" s="145" t="s">
        <v>38</v>
      </c>
      <c r="C40" s="146"/>
      <c r="D40" s="28">
        <v>2.3538644453076851E-2</v>
      </c>
      <c r="E40" s="2"/>
    </row>
    <row r="41" spans="1:5" x14ac:dyDescent="0.25">
      <c r="B41" s="145" t="s">
        <v>39</v>
      </c>
      <c r="C41" s="146"/>
      <c r="D41" s="28">
        <v>-0.6245130736642861</v>
      </c>
      <c r="E41" s="2"/>
    </row>
    <row r="42" spans="1:5" x14ac:dyDescent="0.25">
      <c r="B42" s="145" t="s">
        <v>40</v>
      </c>
      <c r="C42" s="146"/>
      <c r="D42" s="28">
        <v>4.7072943780022129E-2</v>
      </c>
      <c r="E42" s="2"/>
    </row>
    <row r="43" spans="1:5" x14ac:dyDescent="0.25">
      <c r="B43" s="145" t="s">
        <v>41</v>
      </c>
      <c r="C43" s="146"/>
      <c r="D43" s="27">
        <v>-1.5426667049428453</v>
      </c>
      <c r="E43" s="2"/>
    </row>
    <row r="44" spans="1:5" x14ac:dyDescent="0.25">
      <c r="B44" s="145" t="s">
        <v>42</v>
      </c>
      <c r="C44" s="146"/>
      <c r="D44" s="27">
        <v>2.5829404705844099</v>
      </c>
      <c r="E44" s="2"/>
    </row>
    <row r="45" spans="1:5" ht="15.75" thickBot="1" x14ac:dyDescent="0.3">
      <c r="B45" s="140" t="s">
        <v>43</v>
      </c>
      <c r="C45" s="23" t="s">
        <v>44</v>
      </c>
      <c r="D45" s="25">
        <v>-0.86695617780753054</v>
      </c>
      <c r="E45" s="2"/>
    </row>
    <row r="46" spans="1:5" x14ac:dyDescent="0.25">
      <c r="B46" s="141"/>
      <c r="C46" s="23" t="s">
        <v>45</v>
      </c>
      <c r="D46" s="25">
        <v>-0.51814086841726348</v>
      </c>
      <c r="E46" s="2"/>
    </row>
    <row r="47" spans="1:5" x14ac:dyDescent="0.25">
      <c r="B47" s="141"/>
      <c r="C47" s="23" t="s">
        <v>46</v>
      </c>
      <c r="D47" s="25">
        <v>2.7192716144682223E-2</v>
      </c>
      <c r="E47" s="2"/>
    </row>
    <row r="48" spans="1:5" ht="15.75" thickBot="1" x14ac:dyDescent="0.3">
      <c r="B48" s="125"/>
      <c r="C48" s="29" t="s">
        <v>47</v>
      </c>
      <c r="D48" s="30">
        <v>0.95501602996710233</v>
      </c>
    </row>
    <row r="49" spans="1:4" x14ac:dyDescent="0.25">
      <c r="B49" s="104"/>
      <c r="C49" s="179"/>
      <c r="D49" s="180"/>
    </row>
    <row r="50" spans="1:4" x14ac:dyDescent="0.25">
      <c r="B50" s="104"/>
      <c r="C50" s="179"/>
      <c r="D50" s="180"/>
    </row>
    <row r="51" spans="1:4" x14ac:dyDescent="0.25">
      <c r="A51" t="s">
        <v>56</v>
      </c>
    </row>
    <row r="82" spans="1:9" x14ac:dyDescent="0.25">
      <c r="A82" s="121" t="s">
        <v>48</v>
      </c>
      <c r="B82" s="122"/>
      <c r="C82" s="122"/>
      <c r="D82" s="122"/>
      <c r="E82" s="122"/>
      <c r="F82" s="122"/>
      <c r="G82" s="122"/>
      <c r="H82" s="3"/>
      <c r="I82" s="2"/>
    </row>
    <row r="83" spans="1:9" ht="15.75" thickBot="1" x14ac:dyDescent="0.3">
      <c r="A83" s="135" t="s">
        <v>49</v>
      </c>
      <c r="B83" s="122"/>
      <c r="C83" s="122"/>
      <c r="D83" s="122"/>
      <c r="E83" s="122"/>
      <c r="F83" s="122"/>
      <c r="G83" s="122"/>
      <c r="H83" s="3"/>
      <c r="I83" s="2"/>
    </row>
    <row r="84" spans="1:9" ht="15.75" thickBot="1" x14ac:dyDescent="0.3">
      <c r="A84" s="136" t="s">
        <v>3</v>
      </c>
      <c r="B84" s="138" t="s">
        <v>50</v>
      </c>
      <c r="C84" s="139"/>
      <c r="D84" s="139"/>
      <c r="E84" s="139"/>
      <c r="F84" s="139"/>
      <c r="G84" s="124"/>
      <c r="H84" s="3"/>
      <c r="I84" s="2"/>
    </row>
    <row r="85" spans="1:9" ht="15.75" thickBot="1" x14ac:dyDescent="0.3">
      <c r="A85" s="137"/>
      <c r="B85" s="4" t="s">
        <v>7</v>
      </c>
      <c r="C85" s="5" t="s">
        <v>51</v>
      </c>
      <c r="D85" s="5" t="s">
        <v>52</v>
      </c>
      <c r="E85" s="5" t="s">
        <v>53</v>
      </c>
      <c r="F85" s="5" t="s">
        <v>54</v>
      </c>
      <c r="G85" s="6" t="s">
        <v>55</v>
      </c>
      <c r="H85" s="3"/>
      <c r="I85" s="2"/>
    </row>
    <row r="86" spans="1:9" x14ac:dyDescent="0.25">
      <c r="A86" s="7" t="s">
        <v>57</v>
      </c>
      <c r="B86" s="8">
        <v>0.28384567538922095</v>
      </c>
      <c r="C86" s="9">
        <v>0.63386986652248523</v>
      </c>
      <c r="D86" s="9">
        <v>0.87134186565010352</v>
      </c>
      <c r="E86" s="9">
        <v>0.97815274028146981</v>
      </c>
      <c r="F86" s="9">
        <v>0.99829920736252276</v>
      </c>
      <c r="G86" s="10">
        <v>0.76312909299533904</v>
      </c>
      <c r="H86" s="3"/>
      <c r="I86" s="2"/>
    </row>
    <row r="87" spans="1:9" x14ac:dyDescent="0.25">
      <c r="A87" s="11" t="s">
        <v>58</v>
      </c>
      <c r="B87" s="12">
        <v>0.35467299829286308</v>
      </c>
      <c r="C87" s="13">
        <v>0.44853277325482238</v>
      </c>
      <c r="D87" s="13">
        <v>0.51942925241748217</v>
      </c>
      <c r="E87" s="13">
        <v>0.55729655187877924</v>
      </c>
      <c r="F87" s="13">
        <v>0.61568277336158284</v>
      </c>
      <c r="G87" s="14">
        <v>0.50313245270893703</v>
      </c>
      <c r="H87" s="3"/>
      <c r="I87" s="2"/>
    </row>
    <row r="88" spans="1:9" x14ac:dyDescent="0.25">
      <c r="A88" s="11" t="s">
        <v>59</v>
      </c>
      <c r="B88" s="12">
        <v>2.0803760185081951E-2</v>
      </c>
      <c r="C88" s="13">
        <v>0.12236263023609545</v>
      </c>
      <c r="D88" s="13">
        <v>0.46745505222125011</v>
      </c>
      <c r="E88" s="13">
        <v>0.7450138122437443</v>
      </c>
      <c r="F88" s="13">
        <v>0.91438610632817896</v>
      </c>
      <c r="G88" s="14">
        <v>0.46878361548251324</v>
      </c>
      <c r="H88" s="3"/>
      <c r="I88" s="2"/>
    </row>
    <row r="89" spans="1:9" x14ac:dyDescent="0.25">
      <c r="A89" s="11" t="s">
        <v>60</v>
      </c>
      <c r="B89" s="12">
        <v>0.27396740677318981</v>
      </c>
      <c r="C89" s="13">
        <v>0.64294971917592603</v>
      </c>
      <c r="D89" s="13">
        <v>0.84958601263400468</v>
      </c>
      <c r="E89" s="13">
        <v>0.93091498457981747</v>
      </c>
      <c r="F89" s="13">
        <v>0.98629318135743682</v>
      </c>
      <c r="G89" s="14">
        <v>0.74677174193954154</v>
      </c>
      <c r="H89" s="3"/>
      <c r="I89" s="2"/>
    </row>
    <row r="90" spans="1:9" x14ac:dyDescent="0.25">
      <c r="A90" s="11" t="s">
        <v>61</v>
      </c>
      <c r="B90" s="12">
        <v>3.1195178518725118E-3</v>
      </c>
      <c r="C90" s="13">
        <v>4.9176497549939351E-3</v>
      </c>
      <c r="D90" s="13">
        <v>1.9783343619991164E-2</v>
      </c>
      <c r="E90" s="13">
        <v>5.6152148017133245E-2</v>
      </c>
      <c r="F90" s="13">
        <v>0.3580767401401394</v>
      </c>
      <c r="G90" s="14">
        <v>9.5288339424669008E-2</v>
      </c>
      <c r="H90" s="3"/>
      <c r="I90" s="2"/>
    </row>
    <row r="91" spans="1:9" x14ac:dyDescent="0.25">
      <c r="A91" s="11" t="s">
        <v>62</v>
      </c>
      <c r="B91" s="12">
        <v>0</v>
      </c>
      <c r="C91" s="13">
        <v>8.5500360992801598E-4</v>
      </c>
      <c r="D91" s="13">
        <v>9.2852681786931932E-3</v>
      </c>
      <c r="E91" s="13">
        <v>6.0119909165313241E-2</v>
      </c>
      <c r="F91" s="13">
        <v>0.41939331007085345</v>
      </c>
      <c r="G91" s="14">
        <v>0.10614634333751291</v>
      </c>
      <c r="H91" s="3"/>
      <c r="I91" s="2"/>
    </row>
    <row r="92" spans="1:9" x14ac:dyDescent="0.25">
      <c r="A92" s="11" t="s">
        <v>63</v>
      </c>
      <c r="B92" s="12">
        <v>2.563386385795784E-2</v>
      </c>
      <c r="C92" s="13">
        <v>0.18875449707834058</v>
      </c>
      <c r="D92" s="13">
        <v>0.60782723476508183</v>
      </c>
      <c r="E92" s="13">
        <v>0.82056367958704524</v>
      </c>
      <c r="F92" s="13">
        <v>0.9363884303399338</v>
      </c>
      <c r="G92" s="14">
        <v>0.52987517226943281</v>
      </c>
      <c r="H92" s="3"/>
      <c r="I92" s="2"/>
    </row>
    <row r="93" spans="1:9" x14ac:dyDescent="0.25">
      <c r="A93" s="11" t="s">
        <v>64</v>
      </c>
      <c r="B93" s="12">
        <v>2.2759332674973858E-2</v>
      </c>
      <c r="C93" s="13">
        <v>0.15783088307471699</v>
      </c>
      <c r="D93" s="13">
        <v>0.50193556779858717</v>
      </c>
      <c r="E93" s="13">
        <v>0.73084803782260643</v>
      </c>
      <c r="F93" s="13">
        <v>0.86367288252554753</v>
      </c>
      <c r="G93" s="14">
        <v>0.468847513597271</v>
      </c>
      <c r="H93" s="3"/>
      <c r="I93" s="2"/>
    </row>
    <row r="94" spans="1:9" x14ac:dyDescent="0.25">
      <c r="A94" s="11" t="s">
        <v>65</v>
      </c>
      <c r="B94" s="12">
        <v>0.63672070885691723</v>
      </c>
      <c r="C94" s="13">
        <v>0.93440742797353349</v>
      </c>
      <c r="D94" s="13">
        <v>0.98234778458404659</v>
      </c>
      <c r="E94" s="13">
        <v>0.99052023358074126</v>
      </c>
      <c r="F94" s="13">
        <v>0.99849850798412487</v>
      </c>
      <c r="G94" s="14">
        <v>0.91317975818491237</v>
      </c>
      <c r="H94" s="3"/>
      <c r="I94" s="2"/>
    </row>
    <row r="95" spans="1:9" x14ac:dyDescent="0.25">
      <c r="A95" s="11" t="s">
        <v>66</v>
      </c>
      <c r="B95" s="12">
        <v>2.4687064325381925E-3</v>
      </c>
      <c r="C95" s="13">
        <v>3.5463472066545247E-3</v>
      </c>
      <c r="D95" s="13">
        <v>2.6758697723416037E-2</v>
      </c>
      <c r="E95" s="13">
        <v>0.11953712013897094</v>
      </c>
      <c r="F95" s="13">
        <v>0.48430557571202937</v>
      </c>
      <c r="G95" s="14">
        <v>0.13672705305322572</v>
      </c>
      <c r="H95" s="3"/>
      <c r="I95" s="2"/>
    </row>
    <row r="96" spans="1:9" x14ac:dyDescent="0.25">
      <c r="A96" s="11" t="s">
        <v>67</v>
      </c>
      <c r="B96" s="12">
        <v>3.529572215227892E-2</v>
      </c>
      <c r="C96" s="13">
        <v>0.1624039408668502</v>
      </c>
      <c r="D96" s="13">
        <v>0.36609968673298043</v>
      </c>
      <c r="E96" s="13">
        <v>0.6299025492778394</v>
      </c>
      <c r="F96" s="13">
        <v>0.86100564105022503</v>
      </c>
      <c r="G96" s="14">
        <v>0.42520752953941493</v>
      </c>
      <c r="H96" s="3"/>
      <c r="I96" s="2"/>
    </row>
    <row r="97" spans="1:9" x14ac:dyDescent="0.25">
      <c r="A97" s="11" t="s">
        <v>68</v>
      </c>
      <c r="B97" s="12">
        <v>3.9946103139891568E-4</v>
      </c>
      <c r="C97" s="13">
        <v>2.5784661778793109E-3</v>
      </c>
      <c r="D97" s="13">
        <v>8.4434968716542037E-3</v>
      </c>
      <c r="E97" s="13">
        <v>4.3827682660500231E-2</v>
      </c>
      <c r="F97" s="13">
        <v>0.29550191678053866</v>
      </c>
      <c r="G97" s="14">
        <v>7.5919962177728714E-2</v>
      </c>
      <c r="H97" s="3"/>
      <c r="I97" s="2"/>
    </row>
    <row r="98" spans="1:9" x14ac:dyDescent="0.25">
      <c r="A98" s="11" t="s">
        <v>69</v>
      </c>
      <c r="B98" s="12">
        <v>6.0148986568055222E-2</v>
      </c>
      <c r="C98" s="13">
        <v>0.20560905483710804</v>
      </c>
      <c r="D98" s="13">
        <v>0.4151827151868514</v>
      </c>
      <c r="E98" s="13">
        <v>0.62919108585520245</v>
      </c>
      <c r="F98" s="13">
        <v>0.8136133053323561</v>
      </c>
      <c r="G98" s="14">
        <v>0.43734496203223128</v>
      </c>
      <c r="H98" s="3"/>
      <c r="I98" s="2"/>
    </row>
    <row r="99" spans="1:9" x14ac:dyDescent="0.25">
      <c r="A99" s="11" t="s">
        <v>70</v>
      </c>
      <c r="B99" s="12">
        <v>2.2164583505611115E-3</v>
      </c>
      <c r="C99" s="13">
        <v>3.3974550532841853E-2</v>
      </c>
      <c r="D99" s="13">
        <v>0.30227189758449513</v>
      </c>
      <c r="E99" s="13">
        <v>0.6466704567346625</v>
      </c>
      <c r="F99" s="13">
        <v>0.82542280358380571</v>
      </c>
      <c r="G99" s="14">
        <v>0.37667008693172105</v>
      </c>
      <c r="H99" s="3"/>
      <c r="I99" s="2"/>
    </row>
    <row r="100" spans="1:9" ht="24" x14ac:dyDescent="0.25">
      <c r="A100" s="11" t="s">
        <v>71</v>
      </c>
      <c r="B100" s="12">
        <v>0.56061662995140793</v>
      </c>
      <c r="C100" s="13">
        <v>0.42094141919473188</v>
      </c>
      <c r="D100" s="13">
        <v>0.35623218406319984</v>
      </c>
      <c r="E100" s="13">
        <v>0.30639802004622779</v>
      </c>
      <c r="F100" s="13">
        <v>0.16223687445863816</v>
      </c>
      <c r="G100" s="14">
        <v>0.35484316224077733</v>
      </c>
      <c r="H100" s="3"/>
      <c r="I100" s="2"/>
    </row>
    <row r="101" spans="1:9" ht="24" x14ac:dyDescent="0.25">
      <c r="A101" s="11" t="s">
        <v>72</v>
      </c>
      <c r="B101" s="12">
        <v>1.6413135989743852</v>
      </c>
      <c r="C101" s="13">
        <v>1.9170184809086126</v>
      </c>
      <c r="D101" s="13">
        <v>2.231392545067588</v>
      </c>
      <c r="E101" s="13">
        <v>2.4088863786622721</v>
      </c>
      <c r="F101" s="13">
        <v>2.3799372167061037</v>
      </c>
      <c r="G101" s="14">
        <v>2.1261937483289386</v>
      </c>
      <c r="H101" s="3"/>
      <c r="I101" s="2"/>
    </row>
    <row r="102" spans="1:9" x14ac:dyDescent="0.25">
      <c r="A102" s="11" t="s">
        <v>73</v>
      </c>
      <c r="B102" s="12">
        <v>0.46091755641711013</v>
      </c>
      <c r="C102" s="13">
        <v>0.60879185451564821</v>
      </c>
      <c r="D102" s="13">
        <v>0.72873054748091437</v>
      </c>
      <c r="E102" s="13">
        <v>0.80965542823852032</v>
      </c>
      <c r="F102" s="13">
        <v>0.89426100962384525</v>
      </c>
      <c r="G102" s="14">
        <v>0.70714564477448905</v>
      </c>
      <c r="H102" s="3"/>
      <c r="I102" s="2"/>
    </row>
    <row r="103" spans="1:9" x14ac:dyDescent="0.25">
      <c r="A103" s="11" t="s">
        <v>74</v>
      </c>
      <c r="B103" s="12">
        <v>6.6840440843080162E-2</v>
      </c>
      <c r="C103" s="13">
        <v>0.30072092631509045</v>
      </c>
      <c r="D103" s="13">
        <v>0.48845533202661701</v>
      </c>
      <c r="E103" s="13">
        <v>0.59656570766705763</v>
      </c>
      <c r="F103" s="13">
        <v>0.50646462889962574</v>
      </c>
      <c r="G103" s="14">
        <v>0.39756745870722632</v>
      </c>
      <c r="H103" s="3"/>
      <c r="I103" s="2"/>
    </row>
    <row r="104" spans="1:9" x14ac:dyDescent="0.25">
      <c r="A104" s="11" t="s">
        <v>75</v>
      </c>
      <c r="B104" s="12">
        <v>4.2024060264865564E-4</v>
      </c>
      <c r="C104" s="13">
        <v>1.5570321994966873E-3</v>
      </c>
      <c r="D104" s="13">
        <v>1.6872897888662669E-2</v>
      </c>
      <c r="E104" s="13">
        <v>9.6497376283070244E-2</v>
      </c>
      <c r="F104" s="13">
        <v>0.38981942281936111</v>
      </c>
      <c r="G104" s="14">
        <v>0.10862475912328494</v>
      </c>
      <c r="H104" s="3"/>
      <c r="I104" s="2"/>
    </row>
    <row r="105" spans="1:9" x14ac:dyDescent="0.25">
      <c r="A105" s="11" t="s">
        <v>76</v>
      </c>
      <c r="B105" s="12">
        <v>0</v>
      </c>
      <c r="C105" s="13">
        <v>2.517733537182802E-3</v>
      </c>
      <c r="D105" s="13">
        <v>3.7858007244408573E-3</v>
      </c>
      <c r="E105" s="13">
        <v>5.3596494098241774E-3</v>
      </c>
      <c r="F105" s="13">
        <v>1.6311012047201222E-2</v>
      </c>
      <c r="G105" s="14">
        <v>5.8880941631587426E-3</v>
      </c>
      <c r="H105" s="3"/>
      <c r="I105" s="2"/>
    </row>
    <row r="106" spans="1:9" x14ac:dyDescent="0.25">
      <c r="A106" s="11" t="s">
        <v>77</v>
      </c>
      <c r="B106" s="12">
        <v>8.3408973217328816E-3</v>
      </c>
      <c r="C106" s="13">
        <v>2.2503181337449416E-2</v>
      </c>
      <c r="D106" s="13">
        <v>5.251301101287887E-2</v>
      </c>
      <c r="E106" s="13">
        <v>4.9128434385791585E-2</v>
      </c>
      <c r="F106" s="13">
        <v>1.629789473899431E-2</v>
      </c>
      <c r="G106" s="14">
        <v>2.9589500977741438E-2</v>
      </c>
      <c r="H106" s="3"/>
      <c r="I106" s="2"/>
    </row>
    <row r="107" spans="1:9" x14ac:dyDescent="0.25">
      <c r="A107" s="11" t="s">
        <v>78</v>
      </c>
      <c r="B107" s="12">
        <v>3.5722573450753746E-3</v>
      </c>
      <c r="C107" s="13">
        <v>1.1652012271107682E-3</v>
      </c>
      <c r="D107" s="13">
        <v>9.5977506359472518E-3</v>
      </c>
      <c r="E107" s="13">
        <v>1.2211722310595446E-2</v>
      </c>
      <c r="F107" s="13">
        <v>5.895772931532231E-2</v>
      </c>
      <c r="G107" s="14">
        <v>1.8137540909221931E-2</v>
      </c>
      <c r="H107" s="3"/>
      <c r="I107" s="2"/>
    </row>
    <row r="108" spans="1:9" ht="24" x14ac:dyDescent="0.25">
      <c r="A108" s="11" t="s">
        <v>79</v>
      </c>
      <c r="B108" s="12">
        <v>0.80744601082923884</v>
      </c>
      <c r="C108" s="13">
        <v>0.6822818058437975</v>
      </c>
      <c r="D108" s="13">
        <v>0.69060747263794309</v>
      </c>
      <c r="E108" s="13">
        <v>0.68498470387663213</v>
      </c>
      <c r="F108" s="13">
        <v>0.53664118025805374</v>
      </c>
      <c r="G108" s="14">
        <v>0.67592194141349715</v>
      </c>
      <c r="H108" s="3"/>
      <c r="I108" s="2"/>
    </row>
    <row r="109" spans="1:9" ht="24" x14ac:dyDescent="0.25">
      <c r="A109" s="11" t="s">
        <v>80</v>
      </c>
      <c r="B109" s="12">
        <v>0.92247168044705252</v>
      </c>
      <c r="C109" s="13">
        <v>0.83596320707109439</v>
      </c>
      <c r="D109" s="13">
        <v>0.82274704318991709</v>
      </c>
      <c r="E109" s="13">
        <v>0.71848129833960628</v>
      </c>
      <c r="F109" s="13">
        <v>0.3272899253809709</v>
      </c>
      <c r="G109" s="14">
        <v>0.71427076409986512</v>
      </c>
      <c r="H109" s="3"/>
      <c r="I109" s="2"/>
    </row>
    <row r="110" spans="1:9" x14ac:dyDescent="0.25">
      <c r="A110" s="11" t="s">
        <v>81</v>
      </c>
      <c r="B110" s="12">
        <v>0.9015694120207437</v>
      </c>
      <c r="C110" s="13">
        <v>0.80192301167154256</v>
      </c>
      <c r="D110" s="13">
        <v>0.73258468217409667</v>
      </c>
      <c r="E110" s="13">
        <v>0.61179533457443303</v>
      </c>
      <c r="F110" s="13">
        <v>0.1936990799088881</v>
      </c>
      <c r="G110" s="14">
        <v>0.63545683687844634</v>
      </c>
      <c r="H110" s="3"/>
      <c r="I110" s="2"/>
    </row>
    <row r="111" spans="1:9" x14ac:dyDescent="0.25">
      <c r="A111" s="11" t="s">
        <v>82</v>
      </c>
      <c r="B111" s="12">
        <v>2.2184745270116886</v>
      </c>
      <c r="C111" s="13">
        <v>1.3386130448948501</v>
      </c>
      <c r="D111" s="13">
        <v>1.0568186267797541</v>
      </c>
      <c r="E111" s="13">
        <v>0.77019362504618194</v>
      </c>
      <c r="F111" s="13">
        <v>0.24542883290118397</v>
      </c>
      <c r="G111" s="14">
        <v>1.0949500134548651</v>
      </c>
      <c r="H111" s="3"/>
      <c r="I111" s="2"/>
    </row>
    <row r="112" spans="1:9" ht="24" x14ac:dyDescent="0.25">
      <c r="A112" s="11" t="s">
        <v>83</v>
      </c>
      <c r="B112" s="12">
        <v>2.3851690264660476E-2</v>
      </c>
      <c r="C112" s="13">
        <v>3.8958825754778839E-2</v>
      </c>
      <c r="D112" s="13">
        <v>2.5674961310068904E-2</v>
      </c>
      <c r="E112" s="13">
        <v>4.2139821662887838E-3</v>
      </c>
      <c r="F112" s="13">
        <v>2.6461689410683131E-3</v>
      </c>
      <c r="G112" s="14">
        <v>1.8606948197888953E-2</v>
      </c>
      <c r="H112" s="3"/>
      <c r="I112" s="2"/>
    </row>
    <row r="113" spans="1:9" x14ac:dyDescent="0.25">
      <c r="A113" s="11" t="s">
        <v>84</v>
      </c>
      <c r="B113" s="12">
        <v>3.7889014852742804</v>
      </c>
      <c r="C113" s="13">
        <v>2.7897931791045369</v>
      </c>
      <c r="D113" s="13">
        <v>2.2948033561685928</v>
      </c>
      <c r="E113" s="13">
        <v>1.9774303449209791</v>
      </c>
      <c r="F113" s="13">
        <v>0.47498213957451491</v>
      </c>
      <c r="G113" s="14">
        <v>2.2103382235580118</v>
      </c>
      <c r="H113" s="3"/>
      <c r="I113" s="2"/>
    </row>
    <row r="114" spans="1:9" x14ac:dyDescent="0.25">
      <c r="A114" s="11" t="s">
        <v>85</v>
      </c>
      <c r="B114" s="12">
        <v>0.55267750370735225</v>
      </c>
      <c r="C114" s="13">
        <v>0.14755544580786711</v>
      </c>
      <c r="D114" s="13">
        <v>0.10010693413159842</v>
      </c>
      <c r="E114" s="13">
        <v>4.7248845085046939E-2</v>
      </c>
      <c r="F114" s="13">
        <v>8.1012855337370872E-3</v>
      </c>
      <c r="G114" s="14">
        <v>0.1635445040000697</v>
      </c>
      <c r="H114" s="3"/>
      <c r="I114" s="2"/>
    </row>
    <row r="115" spans="1:9" x14ac:dyDescent="0.25">
      <c r="A115" s="11" t="s">
        <v>86</v>
      </c>
      <c r="B115" s="12">
        <v>4.6004938472745325</v>
      </c>
      <c r="C115" s="13">
        <v>4.1125966263222873</v>
      </c>
      <c r="D115" s="13">
        <v>3.2571471645083667</v>
      </c>
      <c r="E115" s="13">
        <v>3.0014297148532378</v>
      </c>
      <c r="F115" s="13">
        <v>1.7859348107677682</v>
      </c>
      <c r="G115" s="14">
        <v>3.3055943109971468</v>
      </c>
      <c r="H115" s="3"/>
      <c r="I115" s="2"/>
    </row>
    <row r="116" spans="1:9" x14ac:dyDescent="0.25">
      <c r="A116" s="11" t="s">
        <v>87</v>
      </c>
      <c r="B116" s="12">
        <v>9.7558862486003831E-2</v>
      </c>
      <c r="C116" s="13">
        <v>9.8105336346590591E-2</v>
      </c>
      <c r="D116" s="13">
        <v>0.19128491646305859</v>
      </c>
      <c r="E116" s="13">
        <v>0.1724094318652627</v>
      </c>
      <c r="F116" s="13">
        <v>9.781593409231347E-2</v>
      </c>
      <c r="G116" s="14">
        <v>0.13073399734520255</v>
      </c>
      <c r="H116" s="3"/>
      <c r="I116" s="2"/>
    </row>
    <row r="117" spans="1:9" x14ac:dyDescent="0.25">
      <c r="A117" s="11" t="s">
        <v>88</v>
      </c>
      <c r="B117" s="12">
        <v>0.27115887951823248</v>
      </c>
      <c r="C117" s="13">
        <v>0.24142021241579706</v>
      </c>
      <c r="D117" s="13">
        <v>0.24775517443968006</v>
      </c>
      <c r="E117" s="13">
        <v>0.28428845103043326</v>
      </c>
      <c r="F117" s="13">
        <v>9.9564581213397133E-2</v>
      </c>
      <c r="G117" s="14">
        <v>0.2257130176350752</v>
      </c>
      <c r="H117" s="3"/>
      <c r="I117" s="2"/>
    </row>
    <row r="118" spans="1:9" x14ac:dyDescent="0.25">
      <c r="A118" s="11" t="s">
        <v>89</v>
      </c>
      <c r="B118" s="12">
        <v>8.9259591843335543E-3</v>
      </c>
      <c r="C118" s="13">
        <v>1.7645171079898804E-2</v>
      </c>
      <c r="D118" s="13">
        <v>2.355227102775167E-3</v>
      </c>
      <c r="E118" s="13">
        <v>1.154519737323394E-2</v>
      </c>
      <c r="F118" s="13">
        <v>1.9672787138889105E-3</v>
      </c>
      <c r="G118" s="14">
        <v>8.4179882439389554E-3</v>
      </c>
      <c r="H118" s="3"/>
      <c r="I118" s="2"/>
    </row>
    <row r="119" spans="1:9" x14ac:dyDescent="0.25">
      <c r="A119" s="11" t="s">
        <v>90</v>
      </c>
      <c r="B119" s="12">
        <v>0.34184072422551881</v>
      </c>
      <c r="C119" s="13">
        <v>0.49248854961961563</v>
      </c>
      <c r="D119" s="13">
        <v>0.64349566310523998</v>
      </c>
      <c r="E119" s="13">
        <v>0.73791434991500671</v>
      </c>
      <c r="F119" s="13">
        <v>0.87094340637037448</v>
      </c>
      <c r="G119" s="14">
        <v>0.62565134422796775</v>
      </c>
      <c r="H119" s="3"/>
      <c r="I119" s="2"/>
    </row>
    <row r="120" spans="1:9" x14ac:dyDescent="0.25">
      <c r="A120" s="11" t="s">
        <v>91</v>
      </c>
      <c r="B120" s="12">
        <v>2.5104270219342972E-2</v>
      </c>
      <c r="C120" s="13">
        <v>4.4374098764502344E-2</v>
      </c>
      <c r="D120" s="13">
        <v>5.0673755863320263E-2</v>
      </c>
      <c r="E120" s="13">
        <v>8.7155835947218235E-2</v>
      </c>
      <c r="F120" s="13">
        <v>0.10960110011176125</v>
      </c>
      <c r="G120" s="14">
        <v>6.491995050776718E-2</v>
      </c>
      <c r="H120" s="3"/>
      <c r="I120" s="2"/>
    </row>
    <row r="121" spans="1:9" x14ac:dyDescent="0.25">
      <c r="A121" s="11" t="s">
        <v>92</v>
      </c>
      <c r="B121" s="12">
        <v>2.7778958243525612E-2</v>
      </c>
      <c r="C121" s="13">
        <v>5.402066778366791E-2</v>
      </c>
      <c r="D121" s="13">
        <v>7.6102368932088396E-2</v>
      </c>
      <c r="E121" s="13">
        <v>0.12254401727042805</v>
      </c>
      <c r="F121" s="13">
        <v>0.14979375399632708</v>
      </c>
      <c r="G121" s="14">
        <v>8.8175578485635772E-2</v>
      </c>
      <c r="H121" s="3"/>
      <c r="I121" s="2"/>
    </row>
    <row r="122" spans="1:9" ht="24" x14ac:dyDescent="0.25">
      <c r="A122" s="11" t="s">
        <v>93</v>
      </c>
      <c r="B122" s="12">
        <v>3.1661242749312626</v>
      </c>
      <c r="C122" s="13">
        <v>2.5012167242512082</v>
      </c>
      <c r="D122" s="13">
        <v>2.164004796518272</v>
      </c>
      <c r="E122" s="13">
        <v>1.8730277360838308</v>
      </c>
      <c r="F122" s="13">
        <v>1.7470622530740789</v>
      </c>
      <c r="G122" s="14">
        <v>2.2692286621135382</v>
      </c>
      <c r="H122" s="3"/>
      <c r="I122" s="2"/>
    </row>
    <row r="123" spans="1:9" x14ac:dyDescent="0.25">
      <c r="A123" s="11" t="s">
        <v>94</v>
      </c>
      <c r="B123" s="12">
        <v>3.9984012350108397E-4</v>
      </c>
      <c r="C123" s="13">
        <v>2.0414482542615579E-3</v>
      </c>
      <c r="D123" s="13">
        <v>1.8052229677389534E-3</v>
      </c>
      <c r="E123" s="13">
        <v>2.4353574330339099E-2</v>
      </c>
      <c r="F123" s="13">
        <v>0.22504522084811149</v>
      </c>
      <c r="G123" s="14">
        <v>5.5147096034804423E-2</v>
      </c>
      <c r="H123" s="3"/>
      <c r="I123" s="2"/>
    </row>
    <row r="124" spans="1:9" x14ac:dyDescent="0.25">
      <c r="A124" s="11" t="s">
        <v>95</v>
      </c>
      <c r="B124" s="12">
        <v>9.4278956632014382E-2</v>
      </c>
      <c r="C124" s="13">
        <v>0.15094081083514321</v>
      </c>
      <c r="D124" s="13">
        <v>0.17646403603332336</v>
      </c>
      <c r="E124" s="13">
        <v>0.20628122685622155</v>
      </c>
      <c r="F124" s="13">
        <v>0.20811599595596564</v>
      </c>
      <c r="G124" s="14">
        <v>0.16891926302357288</v>
      </c>
      <c r="H124" s="3"/>
      <c r="I124" s="2"/>
    </row>
    <row r="125" spans="1:9" x14ac:dyDescent="0.25">
      <c r="A125" s="11" t="s">
        <v>96</v>
      </c>
      <c r="B125" s="12">
        <v>0.41873958278688822</v>
      </c>
      <c r="C125" s="13">
        <v>0.32162627907008501</v>
      </c>
      <c r="D125" s="13">
        <v>0.25248971122529917</v>
      </c>
      <c r="E125" s="13">
        <v>0.18614088179128094</v>
      </c>
      <c r="F125" s="13">
        <v>7.3364017702332862E-2</v>
      </c>
      <c r="G125" s="14">
        <v>0.24477315398478278</v>
      </c>
      <c r="H125" s="3"/>
      <c r="I125" s="2"/>
    </row>
    <row r="126" spans="1:9" x14ac:dyDescent="0.25">
      <c r="A126" s="11" t="s">
        <v>97</v>
      </c>
      <c r="B126" s="12">
        <v>0.15517767153078812</v>
      </c>
      <c r="C126" s="13">
        <v>0.4077701370580068</v>
      </c>
      <c r="D126" s="13">
        <v>0.48994202172887757</v>
      </c>
      <c r="E126" s="13">
        <v>0.51193537990701077</v>
      </c>
      <c r="F126" s="13">
        <v>0.37073151542381105</v>
      </c>
      <c r="G126" s="14">
        <v>0.38902790663742592</v>
      </c>
      <c r="H126" s="3"/>
      <c r="I126" s="2"/>
    </row>
    <row r="127" spans="1:9" x14ac:dyDescent="0.25">
      <c r="A127" s="11" t="s">
        <v>98</v>
      </c>
      <c r="B127" s="12">
        <v>6.8184052692015279E-3</v>
      </c>
      <c r="C127" s="13">
        <v>1.1114341228989204E-2</v>
      </c>
      <c r="D127" s="13">
        <v>1.7300074718186134E-2</v>
      </c>
      <c r="E127" s="13">
        <v>2.3784511698731102E-2</v>
      </c>
      <c r="F127" s="13">
        <v>3.4229504961573141E-2</v>
      </c>
      <c r="G127" s="14">
        <v>1.9122428238732319E-2</v>
      </c>
      <c r="H127" s="3"/>
      <c r="I127" s="2"/>
    </row>
    <row r="128" spans="1:9" x14ac:dyDescent="0.25">
      <c r="A128" s="11" t="s">
        <v>99</v>
      </c>
      <c r="B128" s="12">
        <v>5.835442026167996E-2</v>
      </c>
      <c r="C128" s="13">
        <v>2.366419910071748E-2</v>
      </c>
      <c r="D128" s="13">
        <v>1.3244943683004275E-2</v>
      </c>
      <c r="E128" s="13">
        <v>9.5908369217283483E-3</v>
      </c>
      <c r="F128" s="13">
        <v>4.0758205342558479E-3</v>
      </c>
      <c r="G128" s="14">
        <v>2.1033636784030904E-2</v>
      </c>
      <c r="H128" s="3"/>
      <c r="I128" s="2"/>
    </row>
    <row r="129" spans="1:9" x14ac:dyDescent="0.25">
      <c r="A129" s="11" t="s">
        <v>100</v>
      </c>
      <c r="B129" s="12">
        <v>3.8794348374262505E-3</v>
      </c>
      <c r="C129" s="13">
        <v>2.2976441334886088E-3</v>
      </c>
      <c r="D129" s="13">
        <v>9.4603614617941344E-4</v>
      </c>
      <c r="E129" s="13">
        <v>2.3035165232494588E-3</v>
      </c>
      <c r="F129" s="13">
        <v>2.3344501929368502E-3</v>
      </c>
      <c r="G129" s="14">
        <v>2.3451214341295365E-3</v>
      </c>
      <c r="H129" s="3"/>
      <c r="I129" s="2"/>
    </row>
    <row r="130" spans="1:9" x14ac:dyDescent="0.25">
      <c r="A130" s="11" t="s">
        <v>101</v>
      </c>
      <c r="B130" s="12">
        <v>3.1362033763090318E-2</v>
      </c>
      <c r="C130" s="13">
        <v>5.7008486129192151E-3</v>
      </c>
      <c r="D130" s="13">
        <v>7.0322250865200346E-3</v>
      </c>
      <c r="E130" s="13">
        <v>7.0746352794988339E-3</v>
      </c>
      <c r="F130" s="13">
        <v>8.2316435690244633E-4</v>
      </c>
      <c r="G130" s="14">
        <v>9.9699181132958028E-3</v>
      </c>
      <c r="H130" s="3"/>
      <c r="I130" s="2"/>
    </row>
    <row r="131" spans="1:9" x14ac:dyDescent="0.25">
      <c r="A131" s="11" t="s">
        <v>102</v>
      </c>
      <c r="B131" s="12">
        <v>1.4682646280528421E-3</v>
      </c>
      <c r="C131" s="13">
        <v>5.4950881494391149E-4</v>
      </c>
      <c r="D131" s="13">
        <v>0</v>
      </c>
      <c r="E131" s="13">
        <v>0</v>
      </c>
      <c r="F131" s="13">
        <v>0</v>
      </c>
      <c r="G131" s="14">
        <v>3.8516422887861177E-4</v>
      </c>
      <c r="H131" s="3"/>
      <c r="I131" s="2"/>
    </row>
    <row r="132" spans="1:9" x14ac:dyDescent="0.25">
      <c r="A132" s="11" t="s">
        <v>103</v>
      </c>
      <c r="B132" s="12">
        <v>0</v>
      </c>
      <c r="C132" s="13">
        <v>9.0234270894102816E-4</v>
      </c>
      <c r="D132" s="13">
        <v>0</v>
      </c>
      <c r="E132" s="13">
        <v>3.2974775139008945E-3</v>
      </c>
      <c r="F132" s="13">
        <v>2.8985458742073329E-2</v>
      </c>
      <c r="G132" s="14">
        <v>7.2092919740807679E-3</v>
      </c>
      <c r="H132" s="3"/>
      <c r="I132" s="2"/>
    </row>
    <row r="133" spans="1:9" ht="24" x14ac:dyDescent="0.25">
      <c r="A133" s="11" t="s">
        <v>104</v>
      </c>
      <c r="B133" s="12">
        <v>0.14455566068988443</v>
      </c>
      <c r="C133" s="13">
        <v>5.2048677482728185E-2</v>
      </c>
      <c r="D133" s="13">
        <v>3.0059793171417087E-2</v>
      </c>
      <c r="E133" s="13">
        <v>9.8661304411018103E-3</v>
      </c>
      <c r="F133" s="13">
        <v>2.4329921980886715E-3</v>
      </c>
      <c r="G133" s="14">
        <v>4.5776858681663375E-2</v>
      </c>
      <c r="H133" s="3"/>
      <c r="I133" s="2"/>
    </row>
    <row r="134" spans="1:9" x14ac:dyDescent="0.25">
      <c r="A134" s="11" t="s">
        <v>105</v>
      </c>
      <c r="B134" s="12">
        <v>8.4965729477472662E-2</v>
      </c>
      <c r="C134" s="13">
        <v>2.1343762699776388E-2</v>
      </c>
      <c r="D134" s="13">
        <v>1.0715935239453214E-2</v>
      </c>
      <c r="E134" s="13">
        <v>1.0059716135054136E-2</v>
      </c>
      <c r="F134" s="13">
        <v>1.2872557764558056E-2</v>
      </c>
      <c r="G134" s="14">
        <v>2.7097925448753217E-2</v>
      </c>
      <c r="H134" s="3"/>
      <c r="I134" s="2"/>
    </row>
    <row r="135" spans="1:9" x14ac:dyDescent="0.25">
      <c r="A135" s="11" t="s">
        <v>106</v>
      </c>
      <c r="B135" s="12">
        <v>0</v>
      </c>
      <c r="C135" s="13">
        <v>0</v>
      </c>
      <c r="D135" s="13">
        <v>0</v>
      </c>
      <c r="E135" s="13">
        <v>4.6780368639370833E-3</v>
      </c>
      <c r="F135" s="13">
        <v>3.6104473680550538E-2</v>
      </c>
      <c r="G135" s="14">
        <v>8.8700238001689323E-3</v>
      </c>
      <c r="H135" s="3"/>
      <c r="I135" s="2"/>
    </row>
    <row r="136" spans="1:9" x14ac:dyDescent="0.25">
      <c r="A136" s="11" t="s">
        <v>107</v>
      </c>
      <c r="B136" s="12">
        <v>0.14455566068988443</v>
      </c>
      <c r="C136" s="13">
        <v>5.2048677482728185E-2</v>
      </c>
      <c r="D136" s="13">
        <v>3.0059793171417087E-2</v>
      </c>
      <c r="E136" s="13">
        <v>1.0500206179048373E-2</v>
      </c>
      <c r="F136" s="13">
        <v>3.3178198369270984E-3</v>
      </c>
      <c r="G136" s="14">
        <v>4.6099070297342816E-2</v>
      </c>
      <c r="H136" s="3"/>
      <c r="I136" s="2"/>
    </row>
    <row r="137" spans="1:9" x14ac:dyDescent="0.25">
      <c r="A137" s="11" t="s">
        <v>108</v>
      </c>
      <c r="B137" s="12">
        <v>0</v>
      </c>
      <c r="C137" s="13">
        <v>4.0541777441667931E-4</v>
      </c>
      <c r="D137" s="13">
        <v>2.2551422966084985E-3</v>
      </c>
      <c r="E137" s="13">
        <v>4.4769213830034439E-2</v>
      </c>
      <c r="F137" s="13">
        <v>0.25321279672626101</v>
      </c>
      <c r="G137" s="14">
        <v>6.5134270752331094E-2</v>
      </c>
      <c r="H137" s="3"/>
      <c r="I137" s="2"/>
    </row>
    <row r="138" spans="1:9" x14ac:dyDescent="0.25">
      <c r="A138" s="11" t="s">
        <v>109</v>
      </c>
      <c r="B138" s="12">
        <v>2.7301672413464581E-2</v>
      </c>
      <c r="C138" s="13">
        <v>0.15433853576104989</v>
      </c>
      <c r="D138" s="13">
        <v>0.30566608435915543</v>
      </c>
      <c r="E138" s="13">
        <v>0.5977885998251623</v>
      </c>
      <c r="F138" s="13">
        <v>0.69220759840922452</v>
      </c>
      <c r="G138" s="14">
        <v>0.36701378871059842</v>
      </c>
      <c r="H138" s="3"/>
      <c r="I138" s="2"/>
    </row>
    <row r="139" spans="1:9" x14ac:dyDescent="0.25">
      <c r="A139" s="11" t="s">
        <v>110</v>
      </c>
      <c r="B139" s="12">
        <v>2.7213393743386709E-2</v>
      </c>
      <c r="C139" s="13">
        <v>4.2265347940219106E-2</v>
      </c>
      <c r="D139" s="13">
        <v>5.7954023642267399E-2</v>
      </c>
      <c r="E139" s="13">
        <v>7.1402681445583691E-2</v>
      </c>
      <c r="F139" s="13">
        <v>2.3246357971727728E-2</v>
      </c>
      <c r="G139" s="14">
        <v>4.4147001139276013E-2</v>
      </c>
      <c r="H139" s="3"/>
      <c r="I139" s="2"/>
    </row>
    <row r="140" spans="1:9" x14ac:dyDescent="0.25">
      <c r="A140" s="11" t="s">
        <v>111</v>
      </c>
      <c r="B140" s="12">
        <v>2.1818658265115275E-3</v>
      </c>
      <c r="C140" s="13">
        <v>2.3467479439308691E-4</v>
      </c>
      <c r="D140" s="13">
        <v>2.9581170691554181E-3</v>
      </c>
      <c r="E140" s="13">
        <v>6.4675165972744673E-3</v>
      </c>
      <c r="F140" s="13">
        <v>3.1404244515089259E-3</v>
      </c>
      <c r="G140" s="14">
        <v>3.015540138985172E-3</v>
      </c>
      <c r="H140" s="3"/>
      <c r="I140" s="2"/>
    </row>
    <row r="141" spans="1:9" x14ac:dyDescent="0.25">
      <c r="A141" s="11" t="s">
        <v>112</v>
      </c>
      <c r="B141" s="12">
        <v>0.11265054865181634</v>
      </c>
      <c r="C141" s="13">
        <v>0.14477368496559462</v>
      </c>
      <c r="D141" s="13">
        <v>8.090688016603878E-2</v>
      </c>
      <c r="E141" s="13">
        <v>2.807669623881635E-2</v>
      </c>
      <c r="F141" s="13">
        <v>4.4241381941921619E-4</v>
      </c>
      <c r="G141" s="14">
        <v>7.1318889361799989E-2</v>
      </c>
      <c r="H141" s="3"/>
      <c r="I141" s="2"/>
    </row>
    <row r="142" spans="1:9" x14ac:dyDescent="0.25">
      <c r="A142" s="11" t="s">
        <v>113</v>
      </c>
      <c r="B142" s="12">
        <v>7.8014694720043715E-2</v>
      </c>
      <c r="C142" s="13">
        <v>0.10452165413743371</v>
      </c>
      <c r="D142" s="13">
        <v>0.12346109654893006</v>
      </c>
      <c r="E142" s="13">
        <v>9.8158336866116427E-2</v>
      </c>
      <c r="F142" s="13">
        <v>1.9594111743926446E-2</v>
      </c>
      <c r="G142" s="14">
        <v>8.32444725134001E-2</v>
      </c>
      <c r="H142" s="3"/>
      <c r="I142" s="2"/>
    </row>
    <row r="143" spans="1:9" x14ac:dyDescent="0.25">
      <c r="A143" s="11" t="s">
        <v>114</v>
      </c>
      <c r="B143" s="12">
        <v>8.3185742688550845E-3</v>
      </c>
      <c r="C143" s="13">
        <v>1.137660612886065E-2</v>
      </c>
      <c r="D143" s="13">
        <v>1.6052862940779414E-2</v>
      </c>
      <c r="E143" s="13">
        <v>8.2113806058239074E-3</v>
      </c>
      <c r="F143" s="13">
        <v>1.1332050781053301E-3</v>
      </c>
      <c r="G143" s="14">
        <v>8.8093349962857902E-3</v>
      </c>
      <c r="H143" s="3"/>
      <c r="I143" s="2"/>
    </row>
    <row r="144" spans="1:9" ht="24" x14ac:dyDescent="0.25">
      <c r="A144" s="11" t="s">
        <v>115</v>
      </c>
      <c r="B144" s="12">
        <v>2.0725098327395897E-4</v>
      </c>
      <c r="C144" s="13">
        <v>7.7565201830046471E-4</v>
      </c>
      <c r="D144" s="13">
        <v>5.6406928832909084E-3</v>
      </c>
      <c r="E144" s="13">
        <v>3.8101485553278906E-3</v>
      </c>
      <c r="F144" s="13">
        <v>1.0885185645967653E-3</v>
      </c>
      <c r="G144" s="14">
        <v>2.2795411653232177E-3</v>
      </c>
      <c r="H144" s="3"/>
      <c r="I144" s="2"/>
    </row>
    <row r="145" spans="1:9" x14ac:dyDescent="0.25">
      <c r="A145" s="11" t="s">
        <v>116</v>
      </c>
      <c r="B145" s="12">
        <v>3.9984012350109037E-4</v>
      </c>
      <c r="C145" s="13">
        <v>1.1420358149780391E-3</v>
      </c>
      <c r="D145" s="13">
        <v>0</v>
      </c>
      <c r="E145" s="13">
        <v>0</v>
      </c>
      <c r="F145" s="13">
        <v>0</v>
      </c>
      <c r="G145" s="14">
        <v>3.036292217025492E-4</v>
      </c>
      <c r="H145" s="3"/>
      <c r="I145" s="2"/>
    </row>
    <row r="146" spans="1:9" x14ac:dyDescent="0.25">
      <c r="A146" s="11" t="s">
        <v>117</v>
      </c>
      <c r="B146" s="12">
        <v>0.74371215926914647</v>
      </c>
      <c r="C146" s="13">
        <v>0.5401663906647548</v>
      </c>
      <c r="D146" s="13">
        <v>0.40510510009377398</v>
      </c>
      <c r="E146" s="13">
        <v>0.14131542603586175</v>
      </c>
      <c r="F146" s="13">
        <v>5.934573235229168E-3</v>
      </c>
      <c r="G146" s="14">
        <v>0.35473353200029789</v>
      </c>
      <c r="H146" s="3"/>
      <c r="I146" s="2"/>
    </row>
    <row r="147" spans="1:9" x14ac:dyDescent="0.25">
      <c r="A147" s="11" t="s">
        <v>118</v>
      </c>
      <c r="B147" s="12">
        <v>3.9984012350109037E-4</v>
      </c>
      <c r="C147" s="13">
        <v>1.1420358149780391E-3</v>
      </c>
      <c r="D147" s="13">
        <v>0</v>
      </c>
      <c r="E147" s="13">
        <v>0</v>
      </c>
      <c r="F147" s="13">
        <v>0</v>
      </c>
      <c r="G147" s="14">
        <v>3.036292217025492E-4</v>
      </c>
      <c r="H147" s="3"/>
      <c r="I147" s="2"/>
    </row>
    <row r="148" spans="1:9" ht="24" x14ac:dyDescent="0.25">
      <c r="A148" s="11" t="s">
        <v>119</v>
      </c>
      <c r="B148" s="12">
        <v>3.4453876412600996E-2</v>
      </c>
      <c r="C148" s="13">
        <v>0.11079240491373665</v>
      </c>
      <c r="D148" s="13">
        <v>0.18045023472696139</v>
      </c>
      <c r="E148" s="13">
        <v>0.28685323102812926</v>
      </c>
      <c r="F148" s="13">
        <v>0.38087180017495148</v>
      </c>
      <c r="G148" s="14">
        <v>0.20461609727535393</v>
      </c>
      <c r="H148" s="3"/>
      <c r="I148" s="2"/>
    </row>
    <row r="149" spans="1:9" x14ac:dyDescent="0.25">
      <c r="A149" s="11" t="s">
        <v>120</v>
      </c>
      <c r="B149" s="12">
        <v>0.99379033432130615</v>
      </c>
      <c r="C149" s="13">
        <v>0.98828414631793016</v>
      </c>
      <c r="D149" s="13">
        <v>0.94085098404361844</v>
      </c>
      <c r="E149" s="13">
        <v>0.46307355519580035</v>
      </c>
      <c r="F149" s="13">
        <v>1.6627323106470023E-2</v>
      </c>
      <c r="G149" s="14">
        <v>0.6609534142061686</v>
      </c>
      <c r="H149" s="3"/>
      <c r="I149" s="2"/>
    </row>
    <row r="150" spans="1:9" ht="24" x14ac:dyDescent="0.25">
      <c r="A150" s="11" t="s">
        <v>121</v>
      </c>
      <c r="B150" s="12">
        <v>6.2096656786947996E-3</v>
      </c>
      <c r="C150" s="13">
        <v>9.2655181919765843E-3</v>
      </c>
      <c r="D150" s="13">
        <v>1.8731906230519603E-2</v>
      </c>
      <c r="E150" s="13">
        <v>4.4879341947741735E-2</v>
      </c>
      <c r="F150" s="13">
        <v>7.5058514793444652E-3</v>
      </c>
      <c r="G150" s="14">
        <v>1.7302364343926027E-2</v>
      </c>
      <c r="H150" s="3"/>
      <c r="I150" s="2"/>
    </row>
    <row r="151" spans="1:9" x14ac:dyDescent="0.25">
      <c r="A151" s="11" t="s">
        <v>122</v>
      </c>
      <c r="B151" s="12">
        <v>0</v>
      </c>
      <c r="C151" s="13">
        <v>1.2851342629815934E-3</v>
      </c>
      <c r="D151" s="13">
        <v>3.5781448805821382E-2</v>
      </c>
      <c r="E151" s="13">
        <v>0.42074426568048884</v>
      </c>
      <c r="F151" s="13">
        <v>0.57001876456558342</v>
      </c>
      <c r="G151" s="14">
        <v>0.21714053308810244</v>
      </c>
      <c r="H151" s="3"/>
      <c r="I151" s="2"/>
    </row>
    <row r="152" spans="1:9" x14ac:dyDescent="0.25">
      <c r="A152" s="11" t="s">
        <v>123</v>
      </c>
      <c r="B152" s="12">
        <v>0</v>
      </c>
      <c r="C152" s="13">
        <v>0</v>
      </c>
      <c r="D152" s="13">
        <v>1.7413019267165228E-3</v>
      </c>
      <c r="E152" s="13">
        <v>1.8603713250622569E-2</v>
      </c>
      <c r="F152" s="13">
        <v>5.6914152255098216E-2</v>
      </c>
      <c r="G152" s="14">
        <v>1.6581380426400723E-2</v>
      </c>
      <c r="H152" s="3"/>
      <c r="I152" s="2"/>
    </row>
    <row r="153" spans="1:9" x14ac:dyDescent="0.25">
      <c r="A153" s="11" t="s">
        <v>124</v>
      </c>
      <c r="B153" s="12">
        <v>0</v>
      </c>
      <c r="C153" s="13">
        <v>0</v>
      </c>
      <c r="D153" s="13">
        <v>0</v>
      </c>
      <c r="E153" s="13">
        <v>1.0878150068558969E-3</v>
      </c>
      <c r="F153" s="13">
        <v>1.2360352667671255E-2</v>
      </c>
      <c r="G153" s="14">
        <v>2.9329734488381305E-3</v>
      </c>
      <c r="H153" s="3"/>
      <c r="I153" s="2"/>
    </row>
    <row r="154" spans="1:9" x14ac:dyDescent="0.25">
      <c r="A154" s="11" t="s">
        <v>125</v>
      </c>
      <c r="B154" s="12">
        <v>0</v>
      </c>
      <c r="C154" s="13">
        <v>0</v>
      </c>
      <c r="D154" s="13">
        <v>1.2264895685925572E-3</v>
      </c>
      <c r="E154" s="13">
        <v>4.3713559362321533E-2</v>
      </c>
      <c r="F154" s="13">
        <v>0.32339427183779296</v>
      </c>
      <c r="G154" s="14">
        <v>8.0050279688935716E-2</v>
      </c>
      <c r="H154" s="3"/>
      <c r="I154" s="2"/>
    </row>
    <row r="155" spans="1:9" x14ac:dyDescent="0.25">
      <c r="A155" s="11" t="s">
        <v>126</v>
      </c>
      <c r="B155" s="12">
        <v>0</v>
      </c>
      <c r="C155" s="13">
        <v>0</v>
      </c>
      <c r="D155" s="13">
        <v>8.3894141891290215E-4</v>
      </c>
      <c r="E155" s="13">
        <v>7.075295269215744E-3</v>
      </c>
      <c r="F155" s="13">
        <v>1.157999104128849E-2</v>
      </c>
      <c r="G155" s="14">
        <v>4.1302948805030573E-3</v>
      </c>
      <c r="H155" s="3"/>
      <c r="I155" s="2"/>
    </row>
    <row r="156" spans="1:9" x14ac:dyDescent="0.25">
      <c r="A156" s="11" t="s">
        <v>127</v>
      </c>
      <c r="B156" s="12">
        <v>0</v>
      </c>
      <c r="C156" s="13">
        <v>1.1652012271107669E-3</v>
      </c>
      <c r="D156" s="13">
        <v>8.2892800581863533E-4</v>
      </c>
      <c r="E156" s="13">
        <v>8.2245428695419079E-4</v>
      </c>
      <c r="F156" s="13">
        <v>1.090428435266031E-3</v>
      </c>
      <c r="G156" s="14">
        <v>7.9705033065264935E-4</v>
      </c>
      <c r="H156" s="3"/>
      <c r="I156" s="2"/>
    </row>
    <row r="157" spans="1:9" x14ac:dyDescent="0.25">
      <c r="A157" s="11" t="s">
        <v>128</v>
      </c>
      <c r="B157" s="12">
        <v>3.9984012350108479E-4</v>
      </c>
      <c r="C157" s="13">
        <v>0</v>
      </c>
      <c r="D157" s="13">
        <v>0</v>
      </c>
      <c r="E157" s="13">
        <v>4.923074752074772E-4</v>
      </c>
      <c r="F157" s="13">
        <v>0</v>
      </c>
      <c r="G157" s="14">
        <v>1.742769234882848E-4</v>
      </c>
      <c r="H157" s="3"/>
      <c r="I157" s="2"/>
    </row>
    <row r="158" spans="1:9" ht="24" x14ac:dyDescent="0.25">
      <c r="A158" s="11" t="s">
        <v>129</v>
      </c>
      <c r="B158" s="12">
        <v>0.11240678700747049</v>
      </c>
      <c r="C158" s="13">
        <v>0.14174249420121637</v>
      </c>
      <c r="D158" s="13">
        <v>0.11364068743435381</v>
      </c>
      <c r="E158" s="13">
        <v>4.8295915109533884E-2</v>
      </c>
      <c r="F158" s="13">
        <v>9.8438033122261008E-4</v>
      </c>
      <c r="G158" s="14">
        <v>8.1118397353697178E-2</v>
      </c>
      <c r="H158" s="3"/>
      <c r="I158" s="2"/>
    </row>
    <row r="159" spans="1:9" x14ac:dyDescent="0.25">
      <c r="A159" s="11" t="s">
        <v>130</v>
      </c>
      <c r="B159" s="12">
        <v>0.16954147374719752</v>
      </c>
      <c r="C159" s="13">
        <v>0.30768505785697475</v>
      </c>
      <c r="D159" s="13">
        <v>0.34503204055479686</v>
      </c>
      <c r="E159" s="13">
        <v>0.18429176635741859</v>
      </c>
      <c r="F159" s="13">
        <v>5.5712480059691418E-3</v>
      </c>
      <c r="G159" s="14">
        <v>0.19770894172787309</v>
      </c>
      <c r="H159" s="3"/>
      <c r="I159" s="2"/>
    </row>
    <row r="160" spans="1:9" ht="24" x14ac:dyDescent="0.25">
      <c r="A160" s="11" t="s">
        <v>131</v>
      </c>
      <c r="B160" s="12">
        <v>7.069717205662308E-3</v>
      </c>
      <c r="C160" s="13">
        <v>4.3906043420428257E-3</v>
      </c>
      <c r="D160" s="13">
        <v>1.4326528665682738E-2</v>
      </c>
      <c r="E160" s="13">
        <v>1.8632212265676781E-2</v>
      </c>
      <c r="F160" s="13">
        <v>1.4949735039968911E-2</v>
      </c>
      <c r="G160" s="14">
        <v>1.1982743505505855E-2</v>
      </c>
      <c r="H160" s="3"/>
      <c r="I160" s="2"/>
    </row>
    <row r="161" spans="1:9" x14ac:dyDescent="0.25">
      <c r="A161" s="11" t="s">
        <v>132</v>
      </c>
      <c r="B161" s="12">
        <v>1.8446851414952989E-2</v>
      </c>
      <c r="C161" s="13">
        <v>8.4548422328332498E-3</v>
      </c>
      <c r="D161" s="13">
        <v>5.9053536730275099E-3</v>
      </c>
      <c r="E161" s="13">
        <v>6.8994514902353931E-3</v>
      </c>
      <c r="F161" s="13">
        <v>0</v>
      </c>
      <c r="G161" s="14">
        <v>7.6701400186408404E-3</v>
      </c>
      <c r="H161" s="3"/>
      <c r="I161" s="2"/>
    </row>
    <row r="162" spans="1:9" x14ac:dyDescent="0.25">
      <c r="A162" s="11" t="s">
        <v>133</v>
      </c>
      <c r="B162" s="12">
        <v>0</v>
      </c>
      <c r="C162" s="13">
        <v>1.0782534429773847E-3</v>
      </c>
      <c r="D162" s="13">
        <v>2.0330270275868993E-4</v>
      </c>
      <c r="E162" s="13">
        <v>0</v>
      </c>
      <c r="F162" s="13">
        <v>0</v>
      </c>
      <c r="G162" s="14">
        <v>2.5476934800755887E-4</v>
      </c>
      <c r="H162" s="3"/>
      <c r="I162" s="2"/>
    </row>
    <row r="163" spans="1:9" x14ac:dyDescent="0.25">
      <c r="A163" s="11" t="s">
        <v>134</v>
      </c>
      <c r="B163" s="12">
        <v>1.0131944332246266E-2</v>
      </c>
      <c r="C163" s="13">
        <v>0</v>
      </c>
      <c r="D163" s="13">
        <v>6.8480038184107863E-3</v>
      </c>
      <c r="E163" s="13">
        <v>2.9404839498450952E-3</v>
      </c>
      <c r="F163" s="13">
        <v>9.4991682229216533E-4</v>
      </c>
      <c r="G163" s="14">
        <v>4.0085269161936922E-3</v>
      </c>
      <c r="H163" s="3"/>
      <c r="I163" s="2"/>
    </row>
    <row r="164" spans="1:9" x14ac:dyDescent="0.25">
      <c r="A164" s="11" t="s">
        <v>135</v>
      </c>
      <c r="B164" s="12">
        <v>5.4670109403999825E-4</v>
      </c>
      <c r="C164" s="13">
        <v>8.5145882771505248E-3</v>
      </c>
      <c r="D164" s="13">
        <v>5.4453844210579937E-2</v>
      </c>
      <c r="E164" s="13">
        <v>0.38889573782055109</v>
      </c>
      <c r="F164" s="13">
        <v>0.89111349068532508</v>
      </c>
      <c r="G164" s="14">
        <v>0.28631887038295495</v>
      </c>
      <c r="H164" s="3"/>
      <c r="I164" s="2"/>
    </row>
    <row r="165" spans="1:9" x14ac:dyDescent="0.25">
      <c r="A165" s="11" t="s">
        <v>136</v>
      </c>
      <c r="B165" s="12">
        <v>5.7503485184966932E-3</v>
      </c>
      <c r="C165" s="13">
        <v>4.7184945519667877E-2</v>
      </c>
      <c r="D165" s="13">
        <v>0.10448739349663173</v>
      </c>
      <c r="E165" s="13">
        <v>0.14587127829864849</v>
      </c>
      <c r="F165" s="13">
        <v>5.0960616642345406E-2</v>
      </c>
      <c r="G165" s="14">
        <v>7.1112267251251526E-2</v>
      </c>
      <c r="H165" s="3"/>
      <c r="I165" s="2"/>
    </row>
    <row r="166" spans="1:9" x14ac:dyDescent="0.25">
      <c r="A166" s="11" t="s">
        <v>137</v>
      </c>
      <c r="B166" s="12">
        <v>3.9984012350108869E-4</v>
      </c>
      <c r="C166" s="13">
        <v>2.3751189319103473E-3</v>
      </c>
      <c r="D166" s="13">
        <v>7.4342732696004912E-3</v>
      </c>
      <c r="E166" s="13">
        <v>3.0006045734653063E-2</v>
      </c>
      <c r="F166" s="13">
        <v>1.1855899819564067E-2</v>
      </c>
      <c r="G166" s="14">
        <v>1.0629081876501936E-2</v>
      </c>
      <c r="H166" s="3"/>
      <c r="I166" s="2"/>
    </row>
    <row r="167" spans="1:9" ht="24" x14ac:dyDescent="0.25">
      <c r="A167" s="11" t="s">
        <v>138</v>
      </c>
      <c r="B167" s="12">
        <v>4.8130264363658276E-2</v>
      </c>
      <c r="C167" s="13">
        <v>3.3216927537109288E-2</v>
      </c>
      <c r="D167" s="13">
        <v>5.5768498914727536E-2</v>
      </c>
      <c r="E167" s="13">
        <v>7.8043458616593592E-2</v>
      </c>
      <c r="F167" s="13">
        <v>1.2821027863394691E-2</v>
      </c>
      <c r="G167" s="14">
        <v>4.4888361372793777E-2</v>
      </c>
      <c r="H167" s="3"/>
      <c r="I167" s="2"/>
    </row>
    <row r="168" spans="1:9" x14ac:dyDescent="0.25">
      <c r="A168" s="11" t="s">
        <v>139</v>
      </c>
      <c r="B168" s="12">
        <v>1.3586611645340758E-3</v>
      </c>
      <c r="C168" s="13">
        <v>4.1556389652659537E-3</v>
      </c>
      <c r="D168" s="13">
        <v>8.7785242900471367E-3</v>
      </c>
      <c r="E168" s="13">
        <v>7.581793438719649E-3</v>
      </c>
      <c r="F168" s="13">
        <v>2.3962569571151864E-3</v>
      </c>
      <c r="G168" s="14">
        <v>4.8198202726960227E-3</v>
      </c>
      <c r="H168" s="3"/>
      <c r="I168" s="2"/>
    </row>
    <row r="169" spans="1:9" x14ac:dyDescent="0.25">
      <c r="A169" s="11" t="s">
        <v>140</v>
      </c>
      <c r="B169" s="12">
        <v>1.938337848819804E-3</v>
      </c>
      <c r="C169" s="13">
        <v>7.482155063678476E-4</v>
      </c>
      <c r="D169" s="13">
        <v>1.2216228573654051E-3</v>
      </c>
      <c r="E169" s="13">
        <v>4.0457369651735386E-4</v>
      </c>
      <c r="F169" s="13">
        <v>0</v>
      </c>
      <c r="G169" s="14">
        <v>8.2803675179811301E-4</v>
      </c>
      <c r="H169" s="3"/>
      <c r="I169" s="2"/>
    </row>
    <row r="170" spans="1:9" x14ac:dyDescent="0.25">
      <c r="A170" s="11" t="s">
        <v>141</v>
      </c>
      <c r="B170" s="12">
        <v>0.49291574715100217</v>
      </c>
      <c r="C170" s="13">
        <v>0.29378348361205781</v>
      </c>
      <c r="D170" s="13">
        <v>0.1187330169567733</v>
      </c>
      <c r="E170" s="13">
        <v>2.4301446584959294E-2</v>
      </c>
      <c r="F170" s="13">
        <v>2.8256786909089155E-4</v>
      </c>
      <c r="G170" s="14">
        <v>0.17884106770690944</v>
      </c>
      <c r="H170" s="3"/>
      <c r="I170" s="2"/>
    </row>
    <row r="171" spans="1:9" x14ac:dyDescent="0.25">
      <c r="A171" s="11" t="s">
        <v>142</v>
      </c>
      <c r="B171" s="12">
        <v>6.84603856931564E-4</v>
      </c>
      <c r="C171" s="13">
        <v>1.026055622010564E-3</v>
      </c>
      <c r="D171" s="13">
        <v>1.6737975857941068E-4</v>
      </c>
      <c r="E171" s="13">
        <v>3.0650206225320812E-4</v>
      </c>
      <c r="F171" s="13">
        <v>0</v>
      </c>
      <c r="G171" s="14">
        <v>4.2759005500036135E-4</v>
      </c>
      <c r="H171" s="3"/>
      <c r="I171" s="2"/>
    </row>
    <row r="172" spans="1:9" x14ac:dyDescent="0.25">
      <c r="A172" s="11" t="s">
        <v>143</v>
      </c>
      <c r="B172" s="12">
        <v>2.387571356287034E-3</v>
      </c>
      <c r="C172" s="13">
        <v>2.3100529237603546E-3</v>
      </c>
      <c r="D172" s="13">
        <v>3.3099463438268843E-3</v>
      </c>
      <c r="E172" s="13">
        <v>1.6809288171312875E-3</v>
      </c>
      <c r="F172" s="13">
        <v>0</v>
      </c>
      <c r="G172" s="14">
        <v>1.8814845479305363E-3</v>
      </c>
      <c r="H172" s="3"/>
      <c r="I172" s="2"/>
    </row>
    <row r="173" spans="1:9" x14ac:dyDescent="0.25">
      <c r="A173" s="11" t="s">
        <v>144</v>
      </c>
      <c r="B173" s="12">
        <v>1.8531913964257817E-2</v>
      </c>
      <c r="C173" s="13">
        <v>1.0427955196506225E-2</v>
      </c>
      <c r="D173" s="13">
        <v>7.4543871395112973E-3</v>
      </c>
      <c r="E173" s="13">
        <v>3.492699451430375E-3</v>
      </c>
      <c r="F173" s="13">
        <v>1.1796184277510756E-3</v>
      </c>
      <c r="G173" s="14">
        <v>7.9485249214640251E-3</v>
      </c>
      <c r="H173" s="3"/>
      <c r="I173" s="2"/>
    </row>
    <row r="174" spans="1:9" x14ac:dyDescent="0.25">
      <c r="A174" s="11" t="s">
        <v>145</v>
      </c>
      <c r="B174" s="12">
        <v>0.10647198380749606</v>
      </c>
      <c r="C174" s="13">
        <v>0.28307420915241505</v>
      </c>
      <c r="D174" s="13">
        <v>0.41643356877688331</v>
      </c>
      <c r="E174" s="13">
        <v>0.511932699213688</v>
      </c>
      <c r="F174" s="13">
        <v>0.17985355896021735</v>
      </c>
      <c r="G174" s="14">
        <v>0.29898487925857237</v>
      </c>
      <c r="H174" s="3"/>
      <c r="I174" s="2"/>
    </row>
    <row r="175" spans="1:9" x14ac:dyDescent="0.25">
      <c r="A175" s="11" t="s">
        <v>146</v>
      </c>
      <c r="B175" s="12">
        <v>5.060963368588488E-4</v>
      </c>
      <c r="C175" s="13">
        <v>7.1028850913844018E-4</v>
      </c>
      <c r="D175" s="13">
        <v>1.272979620654958E-3</v>
      </c>
      <c r="E175" s="13">
        <v>2.1541588364554429E-3</v>
      </c>
      <c r="F175" s="13">
        <v>2.9631910621707989E-3</v>
      </c>
      <c r="G175" s="14">
        <v>1.5654825201932344E-3</v>
      </c>
      <c r="H175" s="3"/>
      <c r="I175" s="2"/>
    </row>
    <row r="176" spans="1:9" ht="24" x14ac:dyDescent="0.25">
      <c r="A176" s="11" t="s">
        <v>147</v>
      </c>
      <c r="B176" s="12">
        <v>2.009355257574081E-3</v>
      </c>
      <c r="C176" s="13">
        <v>1.2816668310317402E-2</v>
      </c>
      <c r="D176" s="13">
        <v>2.8625242026339034E-2</v>
      </c>
      <c r="E176" s="13">
        <v>3.1063711294471628E-2</v>
      </c>
      <c r="F176" s="13">
        <v>9.5188404378146359E-3</v>
      </c>
      <c r="G176" s="14">
        <v>1.6769931042650874E-2</v>
      </c>
      <c r="H176" s="3"/>
      <c r="I176" s="2"/>
    </row>
    <row r="177" spans="1:9" x14ac:dyDescent="0.25">
      <c r="A177" s="11" t="s">
        <v>148</v>
      </c>
      <c r="B177" s="15">
        <v>0.35426734016547545</v>
      </c>
      <c r="C177" s="13">
        <v>0.3750246176321882</v>
      </c>
      <c r="D177" s="13">
        <v>0.38253302793888561</v>
      </c>
      <c r="E177" s="13">
        <v>0.21922096648229594</v>
      </c>
      <c r="F177" s="13">
        <v>2.109144866554017E-2</v>
      </c>
      <c r="G177" s="14">
        <v>0.26342749789603148</v>
      </c>
      <c r="H177" s="3"/>
      <c r="I177" s="2"/>
    </row>
    <row r="178" spans="1:9" x14ac:dyDescent="0.25">
      <c r="A178" s="11" t="s">
        <v>149</v>
      </c>
      <c r="B178" s="12">
        <v>1.4276598708717061E-3</v>
      </c>
      <c r="C178" s="13">
        <v>7.5006499405440756E-3</v>
      </c>
      <c r="D178" s="13">
        <v>3.4799612543826373E-2</v>
      </c>
      <c r="E178" s="13">
        <v>0.20491261231314348</v>
      </c>
      <c r="F178" s="13">
        <v>0.78497026296444361</v>
      </c>
      <c r="G178" s="14">
        <v>0.22209419771511069</v>
      </c>
      <c r="H178" s="3"/>
      <c r="I178" s="2"/>
    </row>
    <row r="179" spans="1:9" x14ac:dyDescent="0.25">
      <c r="A179" s="11" t="s">
        <v>150</v>
      </c>
      <c r="B179" s="12">
        <v>4.6428331603344655E-4</v>
      </c>
      <c r="C179" s="13">
        <v>0</v>
      </c>
      <c r="D179" s="13">
        <v>5.0418190175408029E-4</v>
      </c>
      <c r="E179" s="13">
        <v>0</v>
      </c>
      <c r="F179" s="13">
        <v>0</v>
      </c>
      <c r="G179" s="14">
        <v>1.8330167858132224E-4</v>
      </c>
      <c r="H179" s="3"/>
      <c r="I179" s="2"/>
    </row>
    <row r="180" spans="1:9" x14ac:dyDescent="0.25">
      <c r="A180" s="11" t="s">
        <v>151</v>
      </c>
      <c r="B180" s="12">
        <v>1.8395107068392383E-2</v>
      </c>
      <c r="C180" s="13">
        <v>1.2577803594695174E-2</v>
      </c>
      <c r="D180" s="13">
        <v>4.9450341356004485E-3</v>
      </c>
      <c r="E180" s="13">
        <v>5.2970124765417184E-4</v>
      </c>
      <c r="F180" s="13">
        <v>1.4051161297386617E-4</v>
      </c>
      <c r="G180" s="14">
        <v>7.0480059057589535E-3</v>
      </c>
      <c r="H180" s="3"/>
      <c r="I180" s="2"/>
    </row>
    <row r="181" spans="1:9" x14ac:dyDescent="0.25">
      <c r="A181" s="11" t="s">
        <v>152</v>
      </c>
      <c r="B181" s="12">
        <v>1.3642489525421374E-3</v>
      </c>
      <c r="C181" s="13">
        <v>0</v>
      </c>
      <c r="D181" s="13">
        <v>3.8912605893384972E-4</v>
      </c>
      <c r="E181" s="13">
        <v>8.9539505063532916E-4</v>
      </c>
      <c r="F181" s="13">
        <v>1.6438398649376005E-3</v>
      </c>
      <c r="G181" s="14">
        <v>8.7153047001653277E-4</v>
      </c>
      <c r="H181" s="3"/>
      <c r="I181" s="2"/>
    </row>
    <row r="182" spans="1:9" x14ac:dyDescent="0.25">
      <c r="A182" s="11" t="s">
        <v>153</v>
      </c>
      <c r="B182" s="12">
        <v>0</v>
      </c>
      <c r="C182" s="13">
        <v>2.1150476984156409E-4</v>
      </c>
      <c r="D182" s="13">
        <v>6.562627106351011E-3</v>
      </c>
      <c r="E182" s="13">
        <v>0.16953308088290328</v>
      </c>
      <c r="F182" s="13">
        <v>0.76223374915452091</v>
      </c>
      <c r="G182" s="14">
        <v>0.20284174149001738</v>
      </c>
      <c r="H182" s="3"/>
      <c r="I182" s="2"/>
    </row>
    <row r="183" spans="1:9" x14ac:dyDescent="0.25">
      <c r="A183" s="11" t="s">
        <v>154</v>
      </c>
      <c r="B183" s="12">
        <v>0</v>
      </c>
      <c r="C183" s="13">
        <v>0</v>
      </c>
      <c r="D183" s="13">
        <v>0</v>
      </c>
      <c r="E183" s="13">
        <v>1.5284116927392235E-4</v>
      </c>
      <c r="F183" s="13">
        <v>4.9732333750589458E-4</v>
      </c>
      <c r="G183" s="14">
        <v>1.4002207452952649E-4</v>
      </c>
      <c r="H183" s="3"/>
      <c r="I183" s="2"/>
    </row>
    <row r="184" spans="1:9" x14ac:dyDescent="0.25">
      <c r="A184" s="11" t="s">
        <v>155</v>
      </c>
      <c r="B184" s="12">
        <v>0</v>
      </c>
      <c r="C184" s="13">
        <v>1.4299563718870869E-3</v>
      </c>
      <c r="D184" s="13">
        <v>1.4348549276687448E-2</v>
      </c>
      <c r="E184" s="13">
        <v>8.6673275449135265E-2</v>
      </c>
      <c r="F184" s="13">
        <v>5.3926433303321759E-2</v>
      </c>
      <c r="G184" s="14">
        <v>3.2357703040272398E-2</v>
      </c>
      <c r="H184" s="3"/>
      <c r="I184" s="2"/>
    </row>
    <row r="185" spans="1:9" x14ac:dyDescent="0.25">
      <c r="A185" s="11" t="s">
        <v>156</v>
      </c>
      <c r="B185" s="12">
        <v>0</v>
      </c>
      <c r="C185" s="13">
        <v>2.4806372365775885E-4</v>
      </c>
      <c r="D185" s="13">
        <v>2.5533835872429871E-3</v>
      </c>
      <c r="E185" s="13">
        <v>1.8020703873760514E-2</v>
      </c>
      <c r="F185" s="13">
        <v>5.1107133471047662E-3</v>
      </c>
      <c r="G185" s="14">
        <v>5.2962563458586621E-3</v>
      </c>
      <c r="H185" s="3"/>
      <c r="I185" s="2"/>
    </row>
    <row r="186" spans="1:9" x14ac:dyDescent="0.25">
      <c r="A186" s="11" t="s">
        <v>157</v>
      </c>
      <c r="B186" s="12">
        <v>0</v>
      </c>
      <c r="C186" s="13">
        <v>4.8089585674409332E-4</v>
      </c>
      <c r="D186" s="13">
        <v>5.0418190175408072E-4</v>
      </c>
      <c r="E186" s="13">
        <v>4.7719316145969939E-4</v>
      </c>
      <c r="F186" s="13">
        <v>2.2629674239313521E-4</v>
      </c>
      <c r="G186" s="14">
        <v>3.3859689163789631E-4</v>
      </c>
      <c r="H186" s="3"/>
      <c r="I186" s="2"/>
    </row>
    <row r="187" spans="1:9" x14ac:dyDescent="0.25">
      <c r="A187" s="11" t="s">
        <v>158</v>
      </c>
      <c r="B187" s="12">
        <v>2.9365292561057076E-4</v>
      </c>
      <c r="C187" s="13">
        <v>1.5328096209772061E-3</v>
      </c>
      <c r="D187" s="13">
        <v>2.2986776978762124E-3</v>
      </c>
      <c r="E187" s="13">
        <v>4.6776734576712822E-3</v>
      </c>
      <c r="F187" s="13">
        <v>2.0614127425853898E-3</v>
      </c>
      <c r="G187" s="14">
        <v>2.1976468379969706E-3</v>
      </c>
      <c r="H187" s="3"/>
      <c r="I187" s="2"/>
    </row>
    <row r="188" spans="1:9" x14ac:dyDescent="0.25">
      <c r="A188" s="11" t="s">
        <v>159</v>
      </c>
      <c r="B188" s="12">
        <v>0.94886183502072718</v>
      </c>
      <c r="C188" s="13">
        <v>0.82739844582482447</v>
      </c>
      <c r="D188" s="13">
        <v>0.81452060337986765</v>
      </c>
      <c r="E188" s="13">
        <v>0.6279308949903698</v>
      </c>
      <c r="F188" s="13">
        <v>0.15552694169936451</v>
      </c>
      <c r="G188" s="14">
        <v>0.6599477121141557</v>
      </c>
      <c r="H188" s="3"/>
      <c r="I188" s="2"/>
    </row>
    <row r="189" spans="1:9" ht="24" x14ac:dyDescent="0.25">
      <c r="A189" s="11" t="s">
        <v>160</v>
      </c>
      <c r="B189" s="12">
        <v>2.7560251185657959E-2</v>
      </c>
      <c r="C189" s="13">
        <v>6.9062492376248688E-2</v>
      </c>
      <c r="D189" s="13">
        <v>5.2764454192670923E-2</v>
      </c>
      <c r="E189" s="13">
        <v>1.2953187030980848E-2</v>
      </c>
      <c r="F189" s="13">
        <v>9.8363935694445372E-4</v>
      </c>
      <c r="G189" s="14">
        <v>3.190378174603134E-2</v>
      </c>
      <c r="H189" s="3"/>
      <c r="I189" s="2"/>
    </row>
    <row r="190" spans="1:9" ht="24" x14ac:dyDescent="0.25">
      <c r="A190" s="11" t="s">
        <v>161</v>
      </c>
      <c r="B190" s="12">
        <v>1.706303904228772E-4</v>
      </c>
      <c r="C190" s="13">
        <v>2.3300880256326161E-2</v>
      </c>
      <c r="D190" s="13">
        <v>1.7139980035584229E-2</v>
      </c>
      <c r="E190" s="13">
        <v>4.3455750535852586E-3</v>
      </c>
      <c r="F190" s="13">
        <v>4.9732333750589534E-4</v>
      </c>
      <c r="G190" s="14">
        <v>8.9584847263318706E-3</v>
      </c>
      <c r="H190" s="3"/>
      <c r="I190" s="2"/>
    </row>
    <row r="191" spans="1:9" x14ac:dyDescent="0.25">
      <c r="A191" s="11" t="s">
        <v>162</v>
      </c>
      <c r="B191" s="12">
        <v>1.9731758707456984E-2</v>
      </c>
      <c r="C191" s="13">
        <v>7.2373520433605024E-2</v>
      </c>
      <c r="D191" s="13">
        <v>8.478919024284727E-2</v>
      </c>
      <c r="E191" s="13">
        <v>6.1578161937297385E-2</v>
      </c>
      <c r="F191" s="13">
        <v>4.455080287032882E-3</v>
      </c>
      <c r="G191" s="14">
        <v>4.7792664676086602E-2</v>
      </c>
      <c r="H191" s="3"/>
      <c r="I191" s="2"/>
    </row>
    <row r="192" spans="1:9" x14ac:dyDescent="0.25">
      <c r="A192" s="11" t="s">
        <v>163</v>
      </c>
      <c r="B192" s="12">
        <v>2.0176228175814203E-3</v>
      </c>
      <c r="C192" s="13">
        <v>3.96143076588828E-3</v>
      </c>
      <c r="D192" s="13">
        <v>3.5576689087867272E-3</v>
      </c>
      <c r="E192" s="13">
        <v>1.2762017942927154E-2</v>
      </c>
      <c r="F192" s="13">
        <v>1.2837246826782505E-2</v>
      </c>
      <c r="G192" s="14">
        <v>7.2446836233190847E-3</v>
      </c>
      <c r="H192" s="3"/>
      <c r="I192" s="2"/>
    </row>
    <row r="193" spans="1:9" x14ac:dyDescent="0.25">
      <c r="A193" s="11" t="s">
        <v>164</v>
      </c>
      <c r="B193" s="12">
        <v>0</v>
      </c>
      <c r="C193" s="13">
        <v>0</v>
      </c>
      <c r="D193" s="13">
        <v>5.7155761139802855E-4</v>
      </c>
      <c r="E193" s="13">
        <v>0</v>
      </c>
      <c r="F193" s="13">
        <v>0</v>
      </c>
      <c r="G193" s="14">
        <v>1.0917596374602054E-4</v>
      </c>
      <c r="H193" s="3"/>
      <c r="I193" s="2"/>
    </row>
    <row r="194" spans="1:9" x14ac:dyDescent="0.25">
      <c r="A194" s="17" t="s">
        <v>165</v>
      </c>
      <c r="B194" s="18">
        <v>0.31686803068685276</v>
      </c>
      <c r="C194" s="19">
        <v>0.34892256420177969</v>
      </c>
      <c r="D194" s="19">
        <v>0.39855522840420698</v>
      </c>
      <c r="E194" s="19">
        <v>0.49996144843518814</v>
      </c>
      <c r="F194" s="19">
        <v>0.45187635735716425</v>
      </c>
      <c r="G194" s="20">
        <v>0.40548042038447879</v>
      </c>
      <c r="H194" s="3"/>
      <c r="I194" s="2"/>
    </row>
    <row r="195" spans="1:9" s="2" customFormat="1" x14ac:dyDescent="0.25">
      <c r="A195" s="16"/>
      <c r="B195" s="3"/>
      <c r="C195" s="3"/>
      <c r="D195" s="3"/>
      <c r="E195" s="3"/>
      <c r="F195" s="3"/>
      <c r="G195" s="3"/>
      <c r="H195" s="3"/>
    </row>
    <row r="196" spans="1:9" s="2" customFormat="1" x14ac:dyDescent="0.25">
      <c r="A196" s="16"/>
      <c r="B196" s="3"/>
      <c r="C196" s="3"/>
      <c r="D196" s="3"/>
      <c r="E196" s="3"/>
      <c r="F196" s="3"/>
      <c r="G196" s="3"/>
      <c r="H196" s="3"/>
    </row>
    <row r="197" spans="1:9" s="2" customFormat="1" x14ac:dyDescent="0.25">
      <c r="A197" s="16"/>
      <c r="B197" s="3"/>
      <c r="C197" s="3"/>
      <c r="D197" s="3"/>
      <c r="E197" s="3"/>
      <c r="F197" s="3"/>
      <c r="G197" s="3"/>
      <c r="H197" s="3"/>
    </row>
    <row r="198" spans="1:9" s="2" customFormat="1" x14ac:dyDescent="0.25">
      <c r="A198" s="16"/>
      <c r="B198" s="3"/>
      <c r="C198" s="3"/>
      <c r="D198" s="3"/>
      <c r="E198" s="3"/>
      <c r="F198" s="3"/>
      <c r="G198" s="3"/>
    </row>
    <row r="199" spans="1:9" s="2" customFormat="1" x14ac:dyDescent="0.25">
      <c r="A199" s="16"/>
      <c r="B199" s="3"/>
      <c r="C199" s="3"/>
      <c r="D199" s="3"/>
      <c r="E199" s="3"/>
      <c r="F199" s="3"/>
      <c r="G199" s="3"/>
    </row>
    <row r="200" spans="1:9" s="2" customFormat="1" x14ac:dyDescent="0.25">
      <c r="A200" s="16"/>
      <c r="B200" s="3"/>
      <c r="C200" s="3"/>
      <c r="D200" s="3"/>
      <c r="E200" s="3"/>
      <c r="F200" s="3"/>
      <c r="G200" s="3"/>
    </row>
    <row r="201" spans="1:9" s="2" customFormat="1" x14ac:dyDescent="0.25">
      <c r="A201" s="16"/>
      <c r="B201" s="3"/>
      <c r="C201" s="3"/>
      <c r="D201" s="3"/>
      <c r="E201" s="3"/>
      <c r="F201" s="3"/>
      <c r="G201" s="3"/>
    </row>
    <row r="202" spans="1:9" s="2" customFormat="1" x14ac:dyDescent="0.25">
      <c r="A202" s="16"/>
      <c r="B202" s="3"/>
      <c r="C202" s="3"/>
      <c r="D202" s="3"/>
      <c r="E202" s="3"/>
      <c r="F202" s="3"/>
      <c r="G202" s="3"/>
    </row>
    <row r="203" spans="1:9" s="2" customFormat="1" x14ac:dyDescent="0.25">
      <c r="A203" s="16"/>
      <c r="B203" s="3"/>
      <c r="C203" s="3"/>
      <c r="D203" s="3"/>
      <c r="E203" s="3"/>
      <c r="F203" s="3"/>
      <c r="G203" s="3"/>
    </row>
    <row r="204" spans="1:9" s="2" customFormat="1" x14ac:dyDescent="0.25">
      <c r="A204" s="16"/>
      <c r="B204" s="3"/>
      <c r="C204" s="3"/>
      <c r="D204" s="3"/>
      <c r="E204" s="3"/>
      <c r="F204" s="3"/>
      <c r="G204" s="3"/>
    </row>
    <row r="205" spans="1:9" s="2" customFormat="1" x14ac:dyDescent="0.25">
      <c r="A205" s="16"/>
      <c r="B205" s="3"/>
      <c r="C205" s="3"/>
      <c r="D205" s="3"/>
      <c r="E205" s="3"/>
      <c r="F205" s="3"/>
      <c r="G205" s="3"/>
    </row>
    <row r="206" spans="1:9" s="2" customFormat="1" x14ac:dyDescent="0.25">
      <c r="A206" s="16"/>
      <c r="B206" s="3"/>
      <c r="C206" s="3"/>
      <c r="D206" s="3"/>
      <c r="E206" s="3"/>
      <c r="F206" s="3"/>
      <c r="G206" s="3"/>
    </row>
    <row r="207" spans="1:9" s="2" customFormat="1" x14ac:dyDescent="0.25">
      <c r="A207" s="16"/>
      <c r="B207" s="3"/>
      <c r="C207" s="3"/>
      <c r="D207" s="3"/>
      <c r="E207" s="3"/>
      <c r="F207" s="3"/>
      <c r="G207" s="3"/>
    </row>
    <row r="208" spans="1:9" s="2" customFormat="1" x14ac:dyDescent="0.25"/>
    <row r="209" s="2" customFormat="1" x14ac:dyDescent="0.25"/>
    <row r="210" s="2" customFormat="1" x14ac:dyDescent="0.25"/>
  </sheetData>
  <mergeCells count="33">
    <mergeCell ref="B40:C40"/>
    <mergeCell ref="B41:C41"/>
    <mergeCell ref="B42:C42"/>
    <mergeCell ref="B43:C43"/>
    <mergeCell ref="B44:C44"/>
    <mergeCell ref="B21:B22"/>
    <mergeCell ref="B23:H23"/>
    <mergeCell ref="A82:G82"/>
    <mergeCell ref="A83:G83"/>
    <mergeCell ref="A84:A85"/>
    <mergeCell ref="B84:G84"/>
    <mergeCell ref="B45:B48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9:B10"/>
    <mergeCell ref="B11:H11"/>
    <mergeCell ref="B18:H18"/>
    <mergeCell ref="B19:C20"/>
    <mergeCell ref="D19:E19"/>
    <mergeCell ref="G19:G20"/>
    <mergeCell ref="H19:H20"/>
    <mergeCell ref="B6:H6"/>
    <mergeCell ref="B7:C8"/>
    <mergeCell ref="D7:E7"/>
    <mergeCell ref="G7:G8"/>
    <mergeCell ref="H7:H8"/>
  </mergeCells>
  <pageMargins left="0.45" right="0.45" top="0.5" bottom="0.5" header="0" footer="0"/>
  <pageSetup scale="9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2014-08-13T19:57:57Z</cp:lastPrinted>
  <dcterms:created xsi:type="dcterms:W3CDTF">2013-08-06T13:22:30Z</dcterms:created>
  <dcterms:modified xsi:type="dcterms:W3CDTF">2014-08-13T19:58:02Z</dcterms:modified>
</cp:coreProperties>
</file>